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\Desktop\TRABAJO\"/>
    </mc:Choice>
  </mc:AlternateContent>
  <xr:revisionPtr revIDLastSave="0" documentId="13_ncr:1_{7E9ABAB4-071D-49A3-A437-A7E5DD3CE1D3}" xr6:coauthVersionLast="47" xr6:coauthVersionMax="47" xr10:uidLastSave="{00000000-0000-0000-0000-000000000000}"/>
  <bookViews>
    <workbookView xWindow="1080" yWindow="180" windowWidth="27720" windowHeight="15300" activeTab="2" xr2:uid="{11C9EA89-CC14-493F-B302-4BC547530D24}"/>
  </bookViews>
  <sheets>
    <sheet name="cta. 0102506175 JUNIO" sheetId="7" r:id="rId1"/>
    <sheet name="cta. 240014803-6  JUNIO " sheetId="8" r:id="rId2"/>
    <sheet name="cta. 0302047913 JUNIO" sheetId="9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7" l="1"/>
  <c r="E52" i="9"/>
  <c r="F52" i="9"/>
  <c r="G25" i="9"/>
  <c r="G15" i="9"/>
  <c r="G16" i="9"/>
  <c r="G17" i="9"/>
  <c r="G18" i="9"/>
  <c r="G19" i="9" s="1"/>
  <c r="G20" i="9" s="1"/>
  <c r="G21" i="9" s="1"/>
  <c r="G22" i="9" s="1"/>
  <c r="G23" i="9" s="1"/>
  <c r="G24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14" i="9"/>
  <c r="F43" i="8"/>
  <c r="E43" i="8"/>
  <c r="G28" i="8"/>
  <c r="G29" i="8"/>
  <c r="G30" i="8"/>
  <c r="G31" i="8"/>
  <c r="G32" i="8"/>
  <c r="G33" i="8"/>
  <c r="G34" i="8" s="1"/>
  <c r="G35" i="8" s="1"/>
  <c r="G36" i="8" s="1"/>
  <c r="G37" i="8" s="1"/>
  <c r="G38" i="8" s="1"/>
  <c r="G39" i="8" s="1"/>
  <c r="G40" i="8" s="1"/>
  <c r="G41" i="8" s="1"/>
  <c r="G42" i="8" s="1"/>
  <c r="G13" i="8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F66" i="7"/>
  <c r="G15" i="7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</calcChain>
</file>

<file path=xl/sharedStrings.xml><?xml version="1.0" encoding="utf-8"?>
<sst xmlns="http://schemas.openxmlformats.org/spreadsheetml/2006/main" count="227" uniqueCount="93">
  <si>
    <t>FECHA</t>
  </si>
  <si>
    <t>OBJETAL</t>
  </si>
  <si>
    <t>Nro. Ck. O TRANSF.</t>
  </si>
  <si>
    <t xml:space="preserve">DEBITO </t>
  </si>
  <si>
    <t>CREDITO</t>
  </si>
  <si>
    <t xml:space="preserve">BALANCE INICIAL </t>
  </si>
  <si>
    <t>DETALLE /BALANCE INICIAL</t>
  </si>
  <si>
    <t>2.1.1.2.08</t>
  </si>
  <si>
    <t>RAFAEL ACOSTA FERRERAS</t>
  </si>
  <si>
    <t>MAPFRE SALUD ARS</t>
  </si>
  <si>
    <t>NULO</t>
  </si>
  <si>
    <t>2.2.2.1.01</t>
  </si>
  <si>
    <t>JUAN CARLOS TEJEDA</t>
  </si>
  <si>
    <t>TRANSF. ENTRE CUENTAS INTERNAS</t>
  </si>
  <si>
    <t>TOTAL DE INGRESOS Y GASTOS</t>
  </si>
  <si>
    <t xml:space="preserve">Elaborado Por: </t>
  </si>
  <si>
    <t xml:space="preserve">Alexandra Toribio </t>
  </si>
  <si>
    <t>Enc. Contabilidad</t>
  </si>
  <si>
    <t>CUENTA BANCARIA 0102506175 GENERAL</t>
  </si>
  <si>
    <t xml:space="preserve">CUENTA BANCARIA 030-204791-3 ADMINISTRACION </t>
  </si>
  <si>
    <t>2.4.1.3.01</t>
  </si>
  <si>
    <t>2.4.1.3.0.1</t>
  </si>
  <si>
    <t>2.2.5.2</t>
  </si>
  <si>
    <t>CGS PATS DOMINICANA</t>
  </si>
  <si>
    <t>VENTA APUESTAS</t>
  </si>
  <si>
    <t>JUANCITO SPORT SRL</t>
  </si>
  <si>
    <t>RAMON DAVID DIAZ</t>
  </si>
  <si>
    <t>CARLOS ALBERTO DE LEON</t>
  </si>
  <si>
    <t>JOSE NARCISO RAMOS</t>
  </si>
  <si>
    <t>ANGEL BENNETT CONTRERAS</t>
  </si>
  <si>
    <t>JUGADAS VIRTUALES</t>
  </si>
  <si>
    <t>VENTA APUESTAS BANCAS INTERNAS</t>
  </si>
  <si>
    <t>ANA LUISA FLORENTINO</t>
  </si>
  <si>
    <t>DEPOSITO</t>
  </si>
  <si>
    <t>CAMARERO RACE TRACK</t>
  </si>
  <si>
    <t>GLOBAL TOTE. LLC</t>
  </si>
  <si>
    <t>MONARCH CONTENT MANAGEMENT</t>
  </si>
  <si>
    <t>RAYMOND ABREU</t>
  </si>
  <si>
    <t>AUSTRIAL E. MELO</t>
  </si>
  <si>
    <t>TRANSF. A CTA. 8036</t>
  </si>
  <si>
    <t>2.3.9.9</t>
  </si>
  <si>
    <t>ALTICE DOMINICANA</t>
  </si>
  <si>
    <t>TRILOGY DOMINICANA</t>
  </si>
  <si>
    <t>KRALLY LISBET CIPRIAN PINALES</t>
  </si>
  <si>
    <t>DIONYS GERMAN FRANCO</t>
  </si>
  <si>
    <t>JORGE DE JS. OLIVERO</t>
  </si>
  <si>
    <t>FED. NAC. DE DUEÑOS DE C. DE CARRE</t>
  </si>
  <si>
    <t>ASOC. DOM. DE DUEÑOS DE C.</t>
  </si>
  <si>
    <t>CUENTA BANCARIA 240014803-6  MEJORA HIPICA</t>
  </si>
  <si>
    <t xml:space="preserve">TRANSF. CUENTA INTERNA </t>
  </si>
  <si>
    <t>RAFAEL A A DEL C</t>
  </si>
  <si>
    <t>2.2.1.3.01</t>
  </si>
  <si>
    <t>2.2.6.3.01</t>
  </si>
  <si>
    <t>CESAR DANIEL MEDINA</t>
  </si>
  <si>
    <t>2.2.1.2.01</t>
  </si>
  <si>
    <t>RAMON DAVID DIAZ RODRIGUEZ</t>
  </si>
  <si>
    <t>2.1.1.2.09</t>
  </si>
  <si>
    <t>CARLOS ALB. ROSARIO</t>
  </si>
  <si>
    <t>TRANSF. A CTA. 7913</t>
  </si>
  <si>
    <t>COMPAÑÍA DOM. DE TELEFONO</t>
  </si>
  <si>
    <t>FELIPE ABATE</t>
  </si>
  <si>
    <t>2.6.7.8.01</t>
  </si>
  <si>
    <t>MERCEDES RONDON</t>
  </si>
  <si>
    <t>MOISE ALOU</t>
  </si>
  <si>
    <t>CHERYS DE JESUS GARCIA H.</t>
  </si>
  <si>
    <t>2.3.6.3.06</t>
  </si>
  <si>
    <t>INGRESOS Y EGRESOS JUNIO 2024</t>
  </si>
  <si>
    <t>TRANSF. A CTA. 8286</t>
  </si>
  <si>
    <t>TRANF. A CTA. 7913</t>
  </si>
  <si>
    <t>2.2.8.3</t>
  </si>
  <si>
    <t>THE REGENTS OF U. C.</t>
  </si>
  <si>
    <t>IRVING RICARDO PEREZ</t>
  </si>
  <si>
    <t>ALEJANDRO MIGUEL JIMENEZ</t>
  </si>
  <si>
    <t>OGREDY ALEXIS FERNANDEZ</t>
  </si>
  <si>
    <t>EDUARDO OMAR LOPEZ LOPEZ</t>
  </si>
  <si>
    <t>FRANCISCO JAVIER AGUILO</t>
  </si>
  <si>
    <t>ENOC COATS GONZALEL</t>
  </si>
  <si>
    <t>EDDIE SANDOVAL</t>
  </si>
  <si>
    <t>SUPLI HIERROS EL MAESTRO</t>
  </si>
  <si>
    <t>2.2.8.7.01</t>
  </si>
  <si>
    <t>OCALA BREEDERS SALES CO. INC</t>
  </si>
  <si>
    <t>2.2.7.2.06</t>
  </si>
  <si>
    <t>JCQ ING. EN ASCENSORES</t>
  </si>
  <si>
    <t>CREDITO DEV. ALMACENES UNIDOS</t>
  </si>
  <si>
    <t>EDUARDO JACINTO</t>
  </si>
  <si>
    <t>LUIS FRANCISCO PICHARDO</t>
  </si>
  <si>
    <t>MANUEL DE JESUS ROMERO</t>
  </si>
  <si>
    <t>2.2.1.7.01</t>
  </si>
  <si>
    <t>CAASD</t>
  </si>
  <si>
    <t>JULIO ALBERTO VALLEJO</t>
  </si>
  <si>
    <t>MARIA C. LEBRON</t>
  </si>
  <si>
    <t>MARIA V. CASADO</t>
  </si>
  <si>
    <t>INGRESOS Y EGRESOS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</si>
</sst>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0" xfId="0" applyNumberFormat="1"/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4" fontId="0" fillId="2" borderId="1" xfId="0" applyNumberFormat="1" applyFill="1" applyBorder="1"/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14" fontId="0" fillId="0" borderId="0" xfId="0" applyNumberFormat="1"/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3" xfId="0" applyNumberFormat="1" applyBorder="1" applyAlignment="1">
      <alignment horizontal="center"/>
    </xf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3</xdr:row>
      <xdr:rowOff>0</xdr:rowOff>
    </xdr:from>
    <xdr:to>
      <xdr:col>3</xdr:col>
      <xdr:colOff>2152650</xdr:colOff>
      <xdr:row>7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2A1381-7D77-43E0-BBE1-A4CE965652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6" t="24518" r="2986" b="35618"/>
        <a:stretch/>
      </xdr:blipFill>
      <xdr:spPr bwMode="auto">
        <a:xfrm>
          <a:off x="2628900" y="133350"/>
          <a:ext cx="2381250" cy="800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133350</xdr:rowOff>
    </xdr:from>
    <xdr:to>
      <xdr:col>3</xdr:col>
      <xdr:colOff>2286000</xdr:colOff>
      <xdr:row>7</xdr:row>
      <xdr:rowOff>38735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F5B21D-9DC8-4213-86BF-692F20786D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6" t="24518" r="2986" b="35618"/>
        <a:stretch/>
      </xdr:blipFill>
      <xdr:spPr bwMode="auto">
        <a:xfrm>
          <a:off x="1962150" y="133350"/>
          <a:ext cx="3181350" cy="12388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171450</xdr:colOff>
      <xdr:row>6</xdr:row>
      <xdr:rowOff>95885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5329D1-A6F1-42CE-8E0D-07B5221500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6" t="24518" r="2986" b="35618"/>
        <a:stretch/>
      </xdr:blipFill>
      <xdr:spPr bwMode="auto">
        <a:xfrm>
          <a:off x="1828800" y="133350"/>
          <a:ext cx="3181350" cy="12388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2BB3-1C80-444B-9D69-49F5D8EC8605}">
  <dimension ref="A8:G71"/>
  <sheetViews>
    <sheetView workbookViewId="0">
      <selection activeCell="A71" sqref="A1:G71"/>
    </sheetView>
  </sheetViews>
  <sheetFormatPr baseColWidth="10" defaultRowHeight="15" x14ac:dyDescent="0.25"/>
  <cols>
    <col min="2" max="2" width="18" customWidth="1"/>
    <col min="3" max="3" width="13.42578125" customWidth="1"/>
    <col min="4" max="4" width="34.42578125" customWidth="1"/>
    <col min="5" max="5" width="13.140625" style="5" customWidth="1"/>
    <col min="6" max="6" width="12.7109375" style="5" customWidth="1"/>
    <col min="7" max="7" width="16.42578125" style="5" customWidth="1"/>
  </cols>
  <sheetData>
    <row r="8" spans="1:7" ht="18.75" x14ac:dyDescent="0.3">
      <c r="A8" s="33" t="s">
        <v>66</v>
      </c>
      <c r="B8" s="33"/>
      <c r="C8" s="33"/>
      <c r="D8" s="33"/>
      <c r="E8" s="33"/>
      <c r="F8" s="33"/>
      <c r="G8" s="33"/>
    </row>
    <row r="9" spans="1:7" ht="15.75" customHeight="1" x14ac:dyDescent="0.25">
      <c r="C9" s="34" t="s">
        <v>18</v>
      </c>
      <c r="D9" s="34"/>
    </row>
    <row r="10" spans="1:7" ht="15.75" customHeight="1" x14ac:dyDescent="0.25">
      <c r="C10" s="1"/>
      <c r="D10" s="1"/>
    </row>
    <row r="11" spans="1:7" ht="15.75" customHeight="1" x14ac:dyDescent="0.25">
      <c r="C11" s="1"/>
      <c r="D11" s="1"/>
    </row>
    <row r="12" spans="1:7" ht="15.75" customHeight="1" x14ac:dyDescent="0.25">
      <c r="C12" s="1"/>
      <c r="D12" s="1"/>
    </row>
    <row r="13" spans="1:7" x14ac:dyDescent="0.25">
      <c r="D13" s="1"/>
      <c r="G13" s="5" t="s">
        <v>5</v>
      </c>
    </row>
    <row r="14" spans="1:7" x14ac:dyDescent="0.25">
      <c r="A14" s="2" t="s">
        <v>0</v>
      </c>
      <c r="B14" s="2" t="s">
        <v>2</v>
      </c>
      <c r="C14" s="2" t="s">
        <v>1</v>
      </c>
      <c r="D14" s="8" t="s">
        <v>6</v>
      </c>
      <c r="E14" s="6" t="s">
        <v>3</v>
      </c>
      <c r="F14" s="6" t="s">
        <v>4</v>
      </c>
      <c r="G14" s="6">
        <v>3021903.47</v>
      </c>
    </row>
    <row r="15" spans="1:7" x14ac:dyDescent="0.25">
      <c r="A15" s="10">
        <v>45443</v>
      </c>
      <c r="B15" s="2"/>
      <c r="C15" s="2"/>
      <c r="D15" s="8" t="s">
        <v>24</v>
      </c>
      <c r="E15" s="6">
        <v>24102169.170000002</v>
      </c>
      <c r="F15" s="6"/>
      <c r="G15" s="6">
        <f>G14+E15-F15</f>
        <v>27124072.640000001</v>
      </c>
    </row>
    <row r="16" spans="1:7" x14ac:dyDescent="0.25">
      <c r="A16" s="10">
        <v>45381</v>
      </c>
      <c r="B16" s="2"/>
      <c r="C16" s="2"/>
      <c r="D16" s="8" t="s">
        <v>31</v>
      </c>
      <c r="E16" s="6">
        <v>2867176.55</v>
      </c>
      <c r="F16" s="6"/>
      <c r="G16" s="6">
        <f>G15+E16-F16</f>
        <v>29991249.190000001</v>
      </c>
    </row>
    <row r="17" spans="1:7" x14ac:dyDescent="0.25">
      <c r="A17" s="4"/>
      <c r="B17" s="3"/>
      <c r="C17" s="3"/>
      <c r="D17" s="3"/>
      <c r="E17" s="7"/>
      <c r="F17" s="7"/>
      <c r="G17" s="6">
        <f>G16+E17-F17</f>
        <v>29991249.190000001</v>
      </c>
    </row>
    <row r="18" spans="1:7" x14ac:dyDescent="0.25">
      <c r="A18" s="4">
        <v>45446</v>
      </c>
      <c r="B18" s="3">
        <v>15176</v>
      </c>
      <c r="C18" s="3" t="s">
        <v>21</v>
      </c>
      <c r="D18" s="3" t="s">
        <v>46</v>
      </c>
      <c r="E18" s="7"/>
      <c r="F18" s="7">
        <v>793746.28</v>
      </c>
      <c r="G18" s="6">
        <f>G17+E18-F18</f>
        <v>29197502.91</v>
      </c>
    </row>
    <row r="19" spans="1:7" x14ac:dyDescent="0.25">
      <c r="A19" s="4">
        <v>45446</v>
      </c>
      <c r="B19" s="21">
        <v>15177</v>
      </c>
      <c r="C19" s="3" t="s">
        <v>20</v>
      </c>
      <c r="D19" s="3" t="s">
        <v>47</v>
      </c>
      <c r="E19" s="7"/>
      <c r="F19" s="7">
        <v>649506.04</v>
      </c>
      <c r="G19" s="6">
        <f t="shared" ref="G19:G65" si="0">G18+E19-F19</f>
        <v>28547996.870000001</v>
      </c>
    </row>
    <row r="20" spans="1:7" x14ac:dyDescent="0.25">
      <c r="A20" s="4">
        <v>45447</v>
      </c>
      <c r="B20" s="21">
        <v>210</v>
      </c>
      <c r="C20" s="3" t="s">
        <v>21</v>
      </c>
      <c r="D20" s="3" t="s">
        <v>38</v>
      </c>
      <c r="E20" s="7"/>
      <c r="F20" s="7">
        <v>228346.36</v>
      </c>
      <c r="G20" s="6">
        <f t="shared" si="0"/>
        <v>28319650.510000002</v>
      </c>
    </row>
    <row r="21" spans="1:7" x14ac:dyDescent="0.25">
      <c r="A21" s="4">
        <v>45447</v>
      </c>
      <c r="B21" s="21">
        <v>211</v>
      </c>
      <c r="C21" s="3" t="s">
        <v>20</v>
      </c>
      <c r="D21" s="3" t="s">
        <v>34</v>
      </c>
      <c r="E21" s="7"/>
      <c r="F21" s="7">
        <v>641173.05000000005</v>
      </c>
      <c r="G21" s="6">
        <f t="shared" si="0"/>
        <v>27678477.460000001</v>
      </c>
    </row>
    <row r="22" spans="1:7" x14ac:dyDescent="0.25">
      <c r="A22" s="4">
        <v>45447</v>
      </c>
      <c r="B22" s="21">
        <v>201</v>
      </c>
      <c r="C22" s="3" t="s">
        <v>20</v>
      </c>
      <c r="D22" s="3" t="s">
        <v>38</v>
      </c>
      <c r="E22" s="7"/>
      <c r="F22" s="7">
        <v>31411.599999999999</v>
      </c>
      <c r="G22" s="6">
        <f t="shared" si="0"/>
        <v>27647065.859999999</v>
      </c>
    </row>
    <row r="23" spans="1:7" x14ac:dyDescent="0.25">
      <c r="A23" s="4">
        <v>45447</v>
      </c>
      <c r="B23" s="3">
        <v>15178</v>
      </c>
      <c r="C23" s="3" t="s">
        <v>20</v>
      </c>
      <c r="D23" s="3" t="s">
        <v>25</v>
      </c>
      <c r="E23" s="7"/>
      <c r="F23" s="7">
        <v>19315.48</v>
      </c>
      <c r="G23" s="6">
        <f t="shared" si="0"/>
        <v>27627750.379999999</v>
      </c>
    </row>
    <row r="24" spans="1:7" x14ac:dyDescent="0.25">
      <c r="A24" s="4">
        <v>45447</v>
      </c>
      <c r="B24" s="3">
        <v>15179</v>
      </c>
      <c r="C24" s="3" t="s">
        <v>21</v>
      </c>
      <c r="D24" s="3" t="s">
        <v>26</v>
      </c>
      <c r="E24" s="7"/>
      <c r="F24" s="7">
        <v>438570.5</v>
      </c>
      <c r="G24" s="6">
        <f t="shared" si="0"/>
        <v>27189179.879999999</v>
      </c>
    </row>
    <row r="25" spans="1:7" x14ac:dyDescent="0.25">
      <c r="A25" s="4">
        <v>45447</v>
      </c>
      <c r="B25" s="3"/>
      <c r="C25" s="3"/>
      <c r="D25" s="3" t="s">
        <v>67</v>
      </c>
      <c r="E25" s="7"/>
      <c r="F25" s="7">
        <v>586927.15</v>
      </c>
      <c r="G25" s="6">
        <f t="shared" si="0"/>
        <v>26602252.73</v>
      </c>
    </row>
    <row r="26" spans="1:7" x14ac:dyDescent="0.25">
      <c r="A26" s="4">
        <v>45447</v>
      </c>
      <c r="B26" s="3"/>
      <c r="C26" s="3"/>
      <c r="D26" s="3" t="s">
        <v>39</v>
      </c>
      <c r="E26" s="7"/>
      <c r="F26" s="7">
        <v>265515.34000000003</v>
      </c>
      <c r="G26" s="6">
        <f t="shared" si="0"/>
        <v>26336737.390000001</v>
      </c>
    </row>
    <row r="27" spans="1:7" x14ac:dyDescent="0.25">
      <c r="A27" s="4">
        <v>45447</v>
      </c>
      <c r="B27" s="3"/>
      <c r="C27" s="3"/>
      <c r="D27" s="3" t="s">
        <v>67</v>
      </c>
      <c r="E27" s="7"/>
      <c r="F27" s="7">
        <v>47580</v>
      </c>
      <c r="G27" s="6">
        <f t="shared" si="0"/>
        <v>26289157.390000001</v>
      </c>
    </row>
    <row r="28" spans="1:7" x14ac:dyDescent="0.25">
      <c r="A28" s="4">
        <v>45449</v>
      </c>
      <c r="B28" s="3"/>
      <c r="C28" s="3" t="s">
        <v>21</v>
      </c>
      <c r="D28" s="3" t="s">
        <v>68</v>
      </c>
      <c r="E28" s="7"/>
      <c r="F28" s="7">
        <v>456999.94</v>
      </c>
      <c r="G28" s="6">
        <f t="shared" si="0"/>
        <v>25832157.449999999</v>
      </c>
    </row>
    <row r="29" spans="1:7" x14ac:dyDescent="0.25">
      <c r="A29" s="4">
        <v>45450</v>
      </c>
      <c r="B29" s="3"/>
      <c r="C29" s="3" t="s">
        <v>21</v>
      </c>
      <c r="D29" s="3" t="s">
        <v>37</v>
      </c>
      <c r="E29" s="7"/>
      <c r="F29" s="7">
        <v>6282.32</v>
      </c>
      <c r="G29" s="6">
        <f t="shared" si="0"/>
        <v>25825875.129999999</v>
      </c>
    </row>
    <row r="30" spans="1:7" x14ac:dyDescent="0.25">
      <c r="A30" s="4">
        <v>45450</v>
      </c>
      <c r="B30" s="3">
        <v>220</v>
      </c>
      <c r="C30" s="3" t="s">
        <v>69</v>
      </c>
      <c r="D30" s="3" t="s">
        <v>70</v>
      </c>
      <c r="E30" s="7"/>
      <c r="F30" s="7">
        <v>52360</v>
      </c>
      <c r="G30" s="6">
        <f t="shared" si="0"/>
        <v>25773515.129999999</v>
      </c>
    </row>
    <row r="31" spans="1:7" x14ac:dyDescent="0.25">
      <c r="A31" s="4">
        <v>45450</v>
      </c>
      <c r="B31" s="3"/>
      <c r="C31" s="3"/>
      <c r="D31" s="3" t="s">
        <v>67</v>
      </c>
      <c r="E31" s="7"/>
      <c r="F31" s="7">
        <v>271693.23</v>
      </c>
      <c r="G31" s="6">
        <f t="shared" si="0"/>
        <v>25501821.899999999</v>
      </c>
    </row>
    <row r="32" spans="1:7" x14ac:dyDescent="0.25">
      <c r="A32" s="4">
        <v>45453</v>
      </c>
      <c r="B32" s="3">
        <v>15181</v>
      </c>
      <c r="C32" s="3" t="s">
        <v>21</v>
      </c>
      <c r="D32" s="3" t="s">
        <v>46</v>
      </c>
      <c r="E32" s="7"/>
      <c r="F32" s="7">
        <v>755910.48</v>
      </c>
      <c r="G32" s="6">
        <f t="shared" si="0"/>
        <v>24745911.419999998</v>
      </c>
    </row>
    <row r="33" spans="1:7" x14ac:dyDescent="0.25">
      <c r="A33" s="4">
        <v>45453</v>
      </c>
      <c r="B33" s="3">
        <v>15182</v>
      </c>
      <c r="C33" s="3"/>
      <c r="D33" s="3" t="s">
        <v>47</v>
      </c>
      <c r="E33" s="7"/>
      <c r="F33" s="7">
        <v>605300.11</v>
      </c>
      <c r="G33" s="6">
        <f t="shared" si="0"/>
        <v>24140611.309999999</v>
      </c>
    </row>
    <row r="34" spans="1:7" x14ac:dyDescent="0.25">
      <c r="A34" s="4">
        <v>45453</v>
      </c>
      <c r="B34" s="3"/>
      <c r="C34" s="3"/>
      <c r="D34" s="3" t="s">
        <v>39</v>
      </c>
      <c r="E34" s="7"/>
      <c r="F34" s="7">
        <v>655355</v>
      </c>
      <c r="G34" s="6">
        <f t="shared" si="0"/>
        <v>23485256.309999999</v>
      </c>
    </row>
    <row r="35" spans="1:7" x14ac:dyDescent="0.25">
      <c r="A35" s="4">
        <v>45453</v>
      </c>
      <c r="B35" s="3"/>
      <c r="C35" s="3"/>
      <c r="D35" s="3" t="s">
        <v>58</v>
      </c>
      <c r="E35" s="7"/>
      <c r="F35" s="7">
        <v>1437887.05</v>
      </c>
      <c r="G35" s="6">
        <f t="shared" si="0"/>
        <v>22047369.259999998</v>
      </c>
    </row>
    <row r="36" spans="1:7" x14ac:dyDescent="0.25">
      <c r="A36" s="4">
        <v>45453</v>
      </c>
      <c r="B36" s="3"/>
      <c r="C36" s="3"/>
      <c r="D36" s="3" t="s">
        <v>67</v>
      </c>
      <c r="E36" s="7"/>
      <c r="F36" s="7">
        <v>48500</v>
      </c>
      <c r="G36" s="6">
        <f t="shared" si="0"/>
        <v>21998869.259999998</v>
      </c>
    </row>
    <row r="37" spans="1:7" x14ac:dyDescent="0.25">
      <c r="A37" s="4">
        <v>45454</v>
      </c>
      <c r="B37" s="3"/>
      <c r="C37" s="3"/>
      <c r="D37" s="3" t="s">
        <v>67</v>
      </c>
      <c r="E37" s="7"/>
      <c r="F37" s="7">
        <v>46580</v>
      </c>
      <c r="G37" s="6">
        <f t="shared" si="0"/>
        <v>21952289.259999998</v>
      </c>
    </row>
    <row r="38" spans="1:7" x14ac:dyDescent="0.25">
      <c r="A38" s="4">
        <v>45454</v>
      </c>
      <c r="B38" s="3"/>
      <c r="C38" s="3"/>
      <c r="D38" s="3" t="s">
        <v>67</v>
      </c>
      <c r="E38" s="7"/>
      <c r="F38" s="7">
        <v>265427.13</v>
      </c>
      <c r="G38" s="6">
        <f t="shared" si="0"/>
        <v>21686862.129999999</v>
      </c>
    </row>
    <row r="39" spans="1:7" x14ac:dyDescent="0.25">
      <c r="A39" s="4">
        <v>45454</v>
      </c>
      <c r="B39" s="3"/>
      <c r="C39" s="3" t="s">
        <v>20</v>
      </c>
      <c r="D39" s="3" t="s">
        <v>34</v>
      </c>
      <c r="E39" s="7"/>
      <c r="F39" s="7">
        <v>401333.15</v>
      </c>
      <c r="G39" s="6">
        <f t="shared" si="0"/>
        <v>21285528.98</v>
      </c>
    </row>
    <row r="40" spans="1:7" x14ac:dyDescent="0.25">
      <c r="A40" s="4">
        <v>45454</v>
      </c>
      <c r="B40" s="3"/>
      <c r="C40" s="3" t="s">
        <v>22</v>
      </c>
      <c r="D40" s="3" t="s">
        <v>35</v>
      </c>
      <c r="E40" s="7"/>
      <c r="F40" s="7">
        <v>484368.44</v>
      </c>
      <c r="G40" s="6">
        <f t="shared" si="0"/>
        <v>20801160.539999999</v>
      </c>
    </row>
    <row r="41" spans="1:7" x14ac:dyDescent="0.25">
      <c r="A41" s="4">
        <v>45455</v>
      </c>
      <c r="B41" s="3">
        <v>15183</v>
      </c>
      <c r="C41" s="3" t="s">
        <v>54</v>
      </c>
      <c r="D41" s="3" t="s">
        <v>59</v>
      </c>
      <c r="E41" s="7"/>
      <c r="F41" s="7">
        <v>334815.05</v>
      </c>
      <c r="G41" s="6">
        <f t="shared" si="0"/>
        <v>20466345.489999998</v>
      </c>
    </row>
    <row r="42" spans="1:7" x14ac:dyDescent="0.25">
      <c r="A42" s="4">
        <v>45455</v>
      </c>
      <c r="B42" s="3">
        <v>224</v>
      </c>
      <c r="C42" s="3" t="s">
        <v>21</v>
      </c>
      <c r="D42" s="3" t="s">
        <v>37</v>
      </c>
      <c r="E42" s="7"/>
      <c r="F42" s="7">
        <v>364235.4</v>
      </c>
      <c r="G42" s="6">
        <f t="shared" si="0"/>
        <v>20102110.09</v>
      </c>
    </row>
    <row r="43" spans="1:7" x14ac:dyDescent="0.25">
      <c r="A43" s="4">
        <v>45457</v>
      </c>
      <c r="B43" s="3">
        <v>15184</v>
      </c>
      <c r="C43" s="3" t="s">
        <v>21</v>
      </c>
      <c r="D43" s="3" t="s">
        <v>71</v>
      </c>
      <c r="E43" s="7"/>
      <c r="F43" s="7">
        <v>504016.8</v>
      </c>
      <c r="G43" s="6">
        <f t="shared" si="0"/>
        <v>19598093.289999999</v>
      </c>
    </row>
    <row r="44" spans="1:7" x14ac:dyDescent="0.25">
      <c r="A44" s="4">
        <v>45457</v>
      </c>
      <c r="B44" s="3">
        <v>15185</v>
      </c>
      <c r="C44" s="3" t="s">
        <v>21</v>
      </c>
      <c r="D44" s="3" t="s">
        <v>72</v>
      </c>
      <c r="E44" s="7"/>
      <c r="F44" s="7">
        <v>505886</v>
      </c>
      <c r="G44" s="6">
        <f t="shared" si="0"/>
        <v>19092207.289999999</v>
      </c>
    </row>
    <row r="45" spans="1:7" x14ac:dyDescent="0.25">
      <c r="A45" s="4">
        <v>45460</v>
      </c>
      <c r="B45" s="3">
        <v>15186</v>
      </c>
      <c r="C45" s="3" t="s">
        <v>21</v>
      </c>
      <c r="D45" s="3" t="s">
        <v>26</v>
      </c>
      <c r="E45" s="7"/>
      <c r="F45" s="7">
        <v>589271.69999999995</v>
      </c>
      <c r="G45" s="6">
        <f t="shared" si="0"/>
        <v>18502935.59</v>
      </c>
    </row>
    <row r="46" spans="1:7" x14ac:dyDescent="0.25">
      <c r="A46" s="4">
        <v>45460</v>
      </c>
      <c r="B46" s="3">
        <v>234</v>
      </c>
      <c r="C46" s="3" t="s">
        <v>21</v>
      </c>
      <c r="D46" s="3" t="s">
        <v>36</v>
      </c>
      <c r="E46" s="7"/>
      <c r="F46" s="7">
        <v>4319578.5599999996</v>
      </c>
      <c r="G46" s="6">
        <f t="shared" si="0"/>
        <v>14183357.030000001</v>
      </c>
    </row>
    <row r="47" spans="1:7" x14ac:dyDescent="0.25">
      <c r="A47" s="4">
        <v>45460</v>
      </c>
      <c r="B47" s="3">
        <v>15187</v>
      </c>
      <c r="C47" s="3" t="s">
        <v>21</v>
      </c>
      <c r="D47" s="3" t="s">
        <v>46</v>
      </c>
      <c r="E47" s="7"/>
      <c r="F47" s="7">
        <v>700271.82</v>
      </c>
      <c r="G47" s="6">
        <f t="shared" si="0"/>
        <v>13483085.210000001</v>
      </c>
    </row>
    <row r="48" spans="1:7" x14ac:dyDescent="0.25">
      <c r="A48" s="4">
        <v>45461</v>
      </c>
      <c r="B48" s="3">
        <v>15188</v>
      </c>
      <c r="C48" s="3" t="s">
        <v>21</v>
      </c>
      <c r="D48" s="3" t="s">
        <v>47</v>
      </c>
      <c r="E48" s="7"/>
      <c r="F48" s="7">
        <v>615936.81999999995</v>
      </c>
      <c r="G48" s="6">
        <f t="shared" si="0"/>
        <v>12867148.390000001</v>
      </c>
    </row>
    <row r="49" spans="1:7" x14ac:dyDescent="0.25">
      <c r="A49" s="4">
        <v>45461</v>
      </c>
      <c r="B49" s="3">
        <v>237</v>
      </c>
      <c r="C49" s="3" t="s">
        <v>21</v>
      </c>
      <c r="D49" s="3" t="s">
        <v>37</v>
      </c>
      <c r="E49" s="7"/>
      <c r="F49" s="7">
        <v>8465.16</v>
      </c>
      <c r="G49" s="6">
        <f t="shared" si="0"/>
        <v>12858683.23</v>
      </c>
    </row>
    <row r="50" spans="1:7" x14ac:dyDescent="0.25">
      <c r="A50" s="4">
        <v>45461</v>
      </c>
      <c r="B50" s="3">
        <v>225</v>
      </c>
      <c r="C50" s="3" t="s">
        <v>20</v>
      </c>
      <c r="D50" s="3" t="s">
        <v>38</v>
      </c>
      <c r="E50" s="7"/>
      <c r="F50" s="7">
        <v>99186</v>
      </c>
      <c r="G50" s="6">
        <f t="shared" si="0"/>
        <v>12759497.23</v>
      </c>
    </row>
    <row r="51" spans="1:7" x14ac:dyDescent="0.25">
      <c r="A51" s="4">
        <v>45461</v>
      </c>
      <c r="B51" s="3">
        <v>235</v>
      </c>
      <c r="C51" s="3" t="s">
        <v>20</v>
      </c>
      <c r="D51" s="3" t="s">
        <v>38</v>
      </c>
      <c r="E51" s="7"/>
      <c r="F51" s="7">
        <v>119284.2</v>
      </c>
      <c r="G51" s="6">
        <f t="shared" si="0"/>
        <v>12640213.030000001</v>
      </c>
    </row>
    <row r="52" spans="1:7" x14ac:dyDescent="0.25">
      <c r="A52" s="4">
        <v>45461</v>
      </c>
      <c r="B52" s="3">
        <v>15189</v>
      </c>
      <c r="C52" s="3" t="s">
        <v>20</v>
      </c>
      <c r="D52" s="3" t="s">
        <v>62</v>
      </c>
      <c r="E52" s="7"/>
      <c r="F52" s="7">
        <v>3800</v>
      </c>
      <c r="G52" s="6">
        <f t="shared" si="0"/>
        <v>12636413.030000001</v>
      </c>
    </row>
    <row r="53" spans="1:7" x14ac:dyDescent="0.25">
      <c r="A53" s="4">
        <v>45461</v>
      </c>
      <c r="B53" s="3">
        <v>15190</v>
      </c>
      <c r="C53" s="3" t="s">
        <v>56</v>
      </c>
      <c r="D53" s="3" t="s">
        <v>57</v>
      </c>
      <c r="E53" s="7"/>
      <c r="F53" s="7">
        <v>10400</v>
      </c>
      <c r="G53" s="6">
        <f t="shared" si="0"/>
        <v>12626013.030000001</v>
      </c>
    </row>
    <row r="54" spans="1:7" x14ac:dyDescent="0.25">
      <c r="A54" s="4">
        <v>45462</v>
      </c>
      <c r="B54" s="3">
        <v>15191</v>
      </c>
      <c r="C54" s="3" t="s">
        <v>21</v>
      </c>
      <c r="D54" s="3" t="s">
        <v>25</v>
      </c>
      <c r="E54" s="7"/>
      <c r="F54" s="7">
        <v>11928.12</v>
      </c>
      <c r="G54" s="6">
        <f t="shared" si="0"/>
        <v>12614084.910000002</v>
      </c>
    </row>
    <row r="55" spans="1:7" x14ac:dyDescent="0.25">
      <c r="A55" s="4">
        <v>45463</v>
      </c>
      <c r="B55" s="3">
        <v>238</v>
      </c>
      <c r="C55" s="3" t="s">
        <v>20</v>
      </c>
      <c r="D55" s="3" t="s">
        <v>34</v>
      </c>
      <c r="E55" s="7"/>
      <c r="F55" s="7">
        <v>851643.41</v>
      </c>
      <c r="G55" s="6">
        <f t="shared" si="0"/>
        <v>11762441.500000002</v>
      </c>
    </row>
    <row r="56" spans="1:7" x14ac:dyDescent="0.25">
      <c r="A56" s="4">
        <v>45464</v>
      </c>
      <c r="B56" s="3">
        <v>15192</v>
      </c>
      <c r="C56" s="3" t="s">
        <v>21</v>
      </c>
      <c r="D56" s="3" t="s">
        <v>55</v>
      </c>
      <c r="E56" s="7"/>
      <c r="F56" s="7">
        <v>322595.34999999998</v>
      </c>
      <c r="G56" s="6">
        <f t="shared" si="0"/>
        <v>11439846.150000002</v>
      </c>
    </row>
    <row r="57" spans="1:7" x14ac:dyDescent="0.25">
      <c r="A57" s="4">
        <v>45467</v>
      </c>
      <c r="B57" s="3">
        <v>15193</v>
      </c>
      <c r="C57" s="3" t="s">
        <v>21</v>
      </c>
      <c r="D57" s="3" t="s">
        <v>73</v>
      </c>
      <c r="E57" s="7"/>
      <c r="F57" s="7">
        <v>2214444</v>
      </c>
      <c r="G57" s="6">
        <f t="shared" si="0"/>
        <v>9225402.1500000022</v>
      </c>
    </row>
    <row r="58" spans="1:7" x14ac:dyDescent="0.25">
      <c r="A58" s="4">
        <v>45468</v>
      </c>
      <c r="B58" s="3">
        <v>15194</v>
      </c>
      <c r="C58" s="3" t="s">
        <v>21</v>
      </c>
      <c r="D58" s="3" t="s">
        <v>25</v>
      </c>
      <c r="E58" s="7"/>
      <c r="F58" s="7">
        <v>14416.66</v>
      </c>
      <c r="G58" s="6">
        <f t="shared" si="0"/>
        <v>9210985.4900000021</v>
      </c>
    </row>
    <row r="59" spans="1:7" x14ac:dyDescent="0.25">
      <c r="A59" s="4">
        <v>45468</v>
      </c>
      <c r="B59" s="3">
        <v>243</v>
      </c>
      <c r="C59" s="3" t="s">
        <v>20</v>
      </c>
      <c r="D59" s="3" t="s">
        <v>34</v>
      </c>
      <c r="E59" s="7"/>
      <c r="F59" s="7">
        <v>160540.94</v>
      </c>
      <c r="G59" s="6">
        <f t="shared" si="0"/>
        <v>9050444.5500000026</v>
      </c>
    </row>
    <row r="60" spans="1:7" x14ac:dyDescent="0.25">
      <c r="A60" s="4">
        <v>45469</v>
      </c>
      <c r="B60" s="3">
        <v>244</v>
      </c>
      <c r="C60" s="3" t="s">
        <v>20</v>
      </c>
      <c r="D60" s="3" t="s">
        <v>38</v>
      </c>
      <c r="E60" s="7"/>
      <c r="F60" s="7">
        <v>53878.96</v>
      </c>
      <c r="G60" s="6">
        <f t="shared" si="0"/>
        <v>8996565.5900000017</v>
      </c>
    </row>
    <row r="61" spans="1:7" x14ac:dyDescent="0.25">
      <c r="A61" s="4">
        <v>45468</v>
      </c>
      <c r="B61" s="3">
        <v>15195</v>
      </c>
      <c r="C61" s="3" t="s">
        <v>21</v>
      </c>
      <c r="D61" s="3" t="s">
        <v>47</v>
      </c>
      <c r="E61" s="7"/>
      <c r="F61" s="7">
        <v>557904.18000000005</v>
      </c>
      <c r="G61" s="6">
        <f t="shared" si="0"/>
        <v>8438661.410000002</v>
      </c>
    </row>
    <row r="62" spans="1:7" x14ac:dyDescent="0.25">
      <c r="A62" s="4">
        <v>45468</v>
      </c>
      <c r="B62" s="3">
        <v>15196</v>
      </c>
      <c r="C62" s="3" t="s">
        <v>21</v>
      </c>
      <c r="D62" s="3" t="s">
        <v>46</v>
      </c>
      <c r="E62" s="7"/>
      <c r="F62" s="7">
        <v>975326.86</v>
      </c>
      <c r="G62" s="6">
        <f t="shared" si="0"/>
        <v>7463334.5500000017</v>
      </c>
    </row>
    <row r="63" spans="1:7" x14ac:dyDescent="0.25">
      <c r="A63" s="4">
        <v>45469</v>
      </c>
      <c r="B63" s="3"/>
      <c r="C63" s="3"/>
      <c r="D63" s="3" t="s">
        <v>67</v>
      </c>
      <c r="E63" s="7"/>
      <c r="F63" s="7">
        <v>258683.26</v>
      </c>
      <c r="G63" s="6">
        <f t="shared" si="0"/>
        <v>7204651.2900000019</v>
      </c>
    </row>
    <row r="64" spans="1:7" x14ac:dyDescent="0.25">
      <c r="A64" s="4">
        <v>45469</v>
      </c>
      <c r="B64" s="3"/>
      <c r="C64" s="3"/>
      <c r="D64" s="3" t="s">
        <v>67</v>
      </c>
      <c r="E64" s="7"/>
      <c r="F64" s="7">
        <v>42580</v>
      </c>
      <c r="G64" s="6">
        <f t="shared" si="0"/>
        <v>7162071.2900000019</v>
      </c>
    </row>
    <row r="65" spans="1:7" x14ac:dyDescent="0.25">
      <c r="A65" s="4">
        <v>45471</v>
      </c>
      <c r="B65" s="3">
        <v>228</v>
      </c>
      <c r="C65" s="3" t="s">
        <v>20</v>
      </c>
      <c r="D65" s="3" t="s">
        <v>23</v>
      </c>
      <c r="E65" s="7"/>
      <c r="F65" s="7">
        <v>321290.14</v>
      </c>
      <c r="G65" s="6">
        <f t="shared" si="0"/>
        <v>6840781.1500000022</v>
      </c>
    </row>
    <row r="66" spans="1:7" x14ac:dyDescent="0.25">
      <c r="A66" s="11"/>
      <c r="B66" s="11"/>
      <c r="C66" s="11"/>
      <c r="D66" s="12" t="s">
        <v>14</v>
      </c>
      <c r="E66" s="13">
        <f>SUM(E15:E65)</f>
        <v>26969345.720000003</v>
      </c>
      <c r="F66" s="13">
        <f>SUM(F15:F65)</f>
        <v>23150468.040000007</v>
      </c>
      <c r="G66" s="14"/>
    </row>
    <row r="69" spans="1:7" x14ac:dyDescent="0.25">
      <c r="B69" t="s">
        <v>15</v>
      </c>
    </row>
    <row r="70" spans="1:7" x14ac:dyDescent="0.25">
      <c r="B70" t="s">
        <v>16</v>
      </c>
    </row>
    <row r="71" spans="1:7" x14ac:dyDescent="0.25">
      <c r="B71" t="s">
        <v>17</v>
      </c>
    </row>
  </sheetData>
  <mergeCells count="2">
    <mergeCell ref="A8:G8"/>
    <mergeCell ref="C9:D9"/>
  </mergeCells>
  <pageMargins left="0.70866141732283472" right="0.70866141732283472" top="0.74803149606299213" bottom="0.74803149606299213" header="0.31496062992125984" footer="0.31496062992125984"/>
  <pageSetup scale="7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796E8-8E40-47EF-92C2-DE5F866320F5}">
  <dimension ref="A8:G48"/>
  <sheetViews>
    <sheetView workbookViewId="0">
      <selection activeCell="I23" sqref="I23"/>
    </sheetView>
  </sheetViews>
  <sheetFormatPr baseColWidth="10" defaultRowHeight="15" x14ac:dyDescent="0.25"/>
  <cols>
    <col min="2" max="2" width="18" customWidth="1"/>
    <col min="3" max="3" width="13.42578125" customWidth="1"/>
    <col min="4" max="4" width="34.42578125" customWidth="1"/>
    <col min="5" max="5" width="13.140625" style="19" customWidth="1"/>
    <col min="6" max="6" width="12.7109375" style="5" customWidth="1"/>
    <col min="7" max="7" width="16.42578125" style="5" customWidth="1"/>
  </cols>
  <sheetData>
    <row r="8" spans="1:7" x14ac:dyDescent="0.25">
      <c r="A8" s="35"/>
      <c r="B8" s="35"/>
      <c r="C8" s="35"/>
      <c r="D8" s="35"/>
      <c r="E8" s="35"/>
      <c r="F8" s="35"/>
      <c r="G8" s="35"/>
    </row>
    <row r="9" spans="1:7" ht="18.75" x14ac:dyDescent="0.3">
      <c r="A9" s="33" t="s">
        <v>92</v>
      </c>
      <c r="B9" s="33"/>
      <c r="C9" s="33"/>
      <c r="D9" s="33"/>
      <c r="E9" s="33"/>
      <c r="F9" s="33"/>
      <c r="G9" s="33"/>
    </row>
    <row r="10" spans="1:7" x14ac:dyDescent="0.25">
      <c r="C10" s="34" t="s">
        <v>48</v>
      </c>
      <c r="D10" s="34"/>
    </row>
    <row r="11" spans="1:7" x14ac:dyDescent="0.25">
      <c r="D11" s="1"/>
      <c r="G11" s="5" t="s">
        <v>5</v>
      </c>
    </row>
    <row r="12" spans="1:7" x14ac:dyDescent="0.25">
      <c r="A12" s="2" t="s">
        <v>0</v>
      </c>
      <c r="B12" s="2" t="s">
        <v>2</v>
      </c>
      <c r="C12" s="2" t="s">
        <v>1</v>
      </c>
      <c r="D12" s="8" t="s">
        <v>6</v>
      </c>
      <c r="E12" s="6" t="s">
        <v>3</v>
      </c>
      <c r="F12" s="6" t="s">
        <v>4</v>
      </c>
      <c r="G12" s="6">
        <v>20536782.710000001</v>
      </c>
    </row>
    <row r="13" spans="1:7" x14ac:dyDescent="0.25">
      <c r="A13" s="16">
        <v>45449</v>
      </c>
      <c r="B13" s="17">
        <v>20064</v>
      </c>
      <c r="C13" s="17"/>
      <c r="D13" s="15" t="s">
        <v>30</v>
      </c>
      <c r="E13" s="18">
        <v>358091</v>
      </c>
      <c r="F13" s="6"/>
      <c r="G13" s="6">
        <f>G12+E13-F13</f>
        <v>20894873.710000001</v>
      </c>
    </row>
    <row r="14" spans="1:7" x14ac:dyDescent="0.25">
      <c r="A14" s="16">
        <v>45449</v>
      </c>
      <c r="B14" s="17">
        <v>20067</v>
      </c>
      <c r="C14" s="17"/>
      <c r="D14" s="15" t="s">
        <v>30</v>
      </c>
      <c r="E14" s="18">
        <v>9390</v>
      </c>
      <c r="F14" s="6"/>
      <c r="G14" s="6">
        <f t="shared" ref="G14:G42" si="0">G13+E14-F14</f>
        <v>20904263.710000001</v>
      </c>
    </row>
    <row r="15" spans="1:7" x14ac:dyDescent="0.25">
      <c r="A15" s="16">
        <v>45450</v>
      </c>
      <c r="B15" s="17">
        <v>30890</v>
      </c>
      <c r="C15" s="17"/>
      <c r="D15" s="15" t="s">
        <v>30</v>
      </c>
      <c r="E15" s="18">
        <v>451510</v>
      </c>
      <c r="F15" s="6"/>
      <c r="G15" s="6">
        <f t="shared" si="0"/>
        <v>21355773.710000001</v>
      </c>
    </row>
    <row r="16" spans="1:7" x14ac:dyDescent="0.25">
      <c r="A16" s="16">
        <v>45450</v>
      </c>
      <c r="B16" s="17">
        <v>70369884</v>
      </c>
      <c r="C16" s="17"/>
      <c r="D16" s="15" t="s">
        <v>30</v>
      </c>
      <c r="E16" s="18">
        <v>82547.81</v>
      </c>
      <c r="F16" s="6"/>
      <c r="G16" s="6">
        <f t="shared" si="0"/>
        <v>21438321.52</v>
      </c>
    </row>
    <row r="17" spans="1:7" x14ac:dyDescent="0.25">
      <c r="A17" s="16">
        <v>45450</v>
      </c>
      <c r="B17" s="17">
        <v>70301</v>
      </c>
      <c r="C17" s="17"/>
      <c r="D17" s="15" t="s">
        <v>30</v>
      </c>
      <c r="E17" s="18">
        <v>27004</v>
      </c>
      <c r="F17" s="6"/>
      <c r="G17" s="6">
        <f t="shared" si="0"/>
        <v>21465325.52</v>
      </c>
    </row>
    <row r="18" spans="1:7" x14ac:dyDescent="0.25">
      <c r="A18" s="4">
        <v>45450</v>
      </c>
      <c r="B18" s="3">
        <v>70304</v>
      </c>
      <c r="C18" s="3"/>
      <c r="D18" s="3" t="s">
        <v>30</v>
      </c>
      <c r="E18" s="18">
        <v>71713</v>
      </c>
      <c r="F18" s="7"/>
      <c r="G18" s="6">
        <f t="shared" si="0"/>
        <v>21537038.52</v>
      </c>
    </row>
    <row r="19" spans="1:7" x14ac:dyDescent="0.25">
      <c r="A19" s="4">
        <v>45453</v>
      </c>
      <c r="B19" s="3">
        <v>70042487</v>
      </c>
      <c r="C19" s="3"/>
      <c r="D19" s="15" t="s">
        <v>49</v>
      </c>
      <c r="E19" s="18">
        <v>655355</v>
      </c>
      <c r="F19" s="7"/>
      <c r="G19" s="6">
        <f t="shared" si="0"/>
        <v>22192393.52</v>
      </c>
    </row>
    <row r="20" spans="1:7" x14ac:dyDescent="0.25">
      <c r="A20" s="4">
        <v>45457</v>
      </c>
      <c r="B20" s="3">
        <v>35237</v>
      </c>
      <c r="C20" s="3"/>
      <c r="D20" s="3" t="s">
        <v>30</v>
      </c>
      <c r="E20" s="18">
        <v>359919.85</v>
      </c>
      <c r="F20" s="7"/>
      <c r="G20" s="6">
        <f t="shared" si="0"/>
        <v>22552313.370000001</v>
      </c>
    </row>
    <row r="21" spans="1:7" x14ac:dyDescent="0.25">
      <c r="A21" s="16">
        <v>45460</v>
      </c>
      <c r="B21" s="17">
        <v>360938</v>
      </c>
      <c r="C21" s="17"/>
      <c r="D21" s="15" t="s">
        <v>30</v>
      </c>
      <c r="E21" s="18">
        <v>12500</v>
      </c>
      <c r="F21" s="6"/>
      <c r="G21" s="6">
        <f t="shared" si="0"/>
        <v>22564813.370000001</v>
      </c>
    </row>
    <row r="22" spans="1:7" x14ac:dyDescent="0.25">
      <c r="A22" s="16">
        <v>45460</v>
      </c>
      <c r="B22" s="17">
        <v>803652</v>
      </c>
      <c r="C22" s="17"/>
      <c r="D22" s="15" t="s">
        <v>30</v>
      </c>
      <c r="E22" s="18">
        <v>55596.71</v>
      </c>
      <c r="F22" s="6"/>
      <c r="G22" s="6">
        <f t="shared" si="0"/>
        <v>22620410.080000002</v>
      </c>
    </row>
    <row r="23" spans="1:7" ht="14.25" customHeight="1" x14ac:dyDescent="0.25">
      <c r="A23" s="16">
        <v>45460</v>
      </c>
      <c r="B23" s="17">
        <v>800781</v>
      </c>
      <c r="C23" s="17"/>
      <c r="D23" s="15" t="s">
        <v>30</v>
      </c>
      <c r="E23" s="18">
        <v>14117.34</v>
      </c>
      <c r="F23" s="6"/>
      <c r="G23" s="6">
        <f t="shared" si="0"/>
        <v>22634527.420000002</v>
      </c>
    </row>
    <row r="24" spans="1:7" ht="14.25" customHeight="1" x14ac:dyDescent="0.25">
      <c r="A24" s="16">
        <v>45464</v>
      </c>
      <c r="B24" s="17">
        <v>38133</v>
      </c>
      <c r="C24" s="17"/>
      <c r="D24" s="15" t="s">
        <v>30</v>
      </c>
      <c r="E24" s="18">
        <v>397710.6</v>
      </c>
      <c r="F24" s="6"/>
      <c r="G24" s="6">
        <f t="shared" si="0"/>
        <v>23032238.020000003</v>
      </c>
    </row>
    <row r="25" spans="1:7" ht="14.25" customHeight="1" x14ac:dyDescent="0.25">
      <c r="A25" s="16">
        <v>45467</v>
      </c>
      <c r="B25" s="17">
        <v>60907</v>
      </c>
      <c r="C25" s="17"/>
      <c r="D25" s="15" t="s">
        <v>30</v>
      </c>
      <c r="E25" s="18">
        <v>6000</v>
      </c>
      <c r="F25" s="6"/>
      <c r="G25" s="6">
        <f t="shared" si="0"/>
        <v>23038238.020000003</v>
      </c>
    </row>
    <row r="26" spans="1:7" ht="14.25" customHeight="1" x14ac:dyDescent="0.25">
      <c r="A26" s="16">
        <v>45470</v>
      </c>
      <c r="B26" s="17">
        <v>70045557</v>
      </c>
      <c r="C26" s="17"/>
      <c r="D26" s="15" t="s">
        <v>49</v>
      </c>
      <c r="E26" s="18">
        <v>795489.77</v>
      </c>
      <c r="F26" s="6"/>
      <c r="G26" s="6">
        <f t="shared" si="0"/>
        <v>23833727.790000003</v>
      </c>
    </row>
    <row r="27" spans="1:7" ht="14.25" customHeight="1" x14ac:dyDescent="0.25">
      <c r="A27" s="16">
        <v>45471</v>
      </c>
      <c r="B27" s="17">
        <v>363336</v>
      </c>
      <c r="C27" s="17"/>
      <c r="D27" s="15" t="s">
        <v>49</v>
      </c>
      <c r="E27" s="18">
        <v>264770</v>
      </c>
      <c r="F27" s="6"/>
      <c r="G27" s="6">
        <f t="shared" si="0"/>
        <v>24098497.790000003</v>
      </c>
    </row>
    <row r="28" spans="1:7" ht="14.25" customHeight="1" x14ac:dyDescent="0.25">
      <c r="A28" s="16">
        <v>45471</v>
      </c>
      <c r="B28" s="17">
        <v>31524</v>
      </c>
      <c r="C28" s="17"/>
      <c r="D28" s="15" t="s">
        <v>30</v>
      </c>
      <c r="E28" s="18">
        <v>427729.1</v>
      </c>
      <c r="F28" s="6"/>
      <c r="G28" s="6">
        <f t="shared" si="0"/>
        <v>24526226.890000004</v>
      </c>
    </row>
    <row r="29" spans="1:7" ht="14.25" customHeight="1" x14ac:dyDescent="0.25">
      <c r="A29" s="16">
        <v>45446</v>
      </c>
      <c r="B29" s="17">
        <v>629</v>
      </c>
      <c r="C29" s="17" t="s">
        <v>21</v>
      </c>
      <c r="D29" s="15" t="s">
        <v>74</v>
      </c>
      <c r="E29" s="18"/>
      <c r="F29" s="6">
        <v>11400</v>
      </c>
      <c r="G29" s="6">
        <f t="shared" si="0"/>
        <v>24514826.890000004</v>
      </c>
    </row>
    <row r="30" spans="1:7" ht="14.25" customHeight="1" x14ac:dyDescent="0.25">
      <c r="A30" s="16">
        <v>45446</v>
      </c>
      <c r="B30" s="17">
        <v>630</v>
      </c>
      <c r="C30" s="17" t="s">
        <v>20</v>
      </c>
      <c r="D30" s="15" t="s">
        <v>45</v>
      </c>
      <c r="E30" s="18"/>
      <c r="F30" s="6">
        <v>410016.58</v>
      </c>
      <c r="G30" s="6">
        <f t="shared" si="0"/>
        <v>24104810.310000006</v>
      </c>
    </row>
    <row r="31" spans="1:7" ht="14.25" customHeight="1" x14ac:dyDescent="0.25">
      <c r="A31" s="16">
        <v>45446</v>
      </c>
      <c r="B31" s="17">
        <v>631</v>
      </c>
      <c r="C31" s="17" t="s">
        <v>20</v>
      </c>
      <c r="D31" s="15" t="s">
        <v>29</v>
      </c>
      <c r="E31" s="18"/>
      <c r="F31" s="6">
        <v>171389.24</v>
      </c>
      <c r="G31" s="6">
        <f t="shared" si="0"/>
        <v>23933421.070000008</v>
      </c>
    </row>
    <row r="32" spans="1:7" ht="14.25" customHeight="1" x14ac:dyDescent="0.25">
      <c r="A32" s="16">
        <v>45446</v>
      </c>
      <c r="B32" s="17">
        <v>632</v>
      </c>
      <c r="C32" s="17" t="s">
        <v>20</v>
      </c>
      <c r="D32" s="15" t="s">
        <v>75</v>
      </c>
      <c r="E32" s="18"/>
      <c r="F32" s="6">
        <v>9918.6</v>
      </c>
      <c r="G32" s="6">
        <f t="shared" si="0"/>
        <v>23923502.470000006</v>
      </c>
    </row>
    <row r="33" spans="1:7" ht="14.25" customHeight="1" x14ac:dyDescent="0.25">
      <c r="A33" s="16">
        <v>45446</v>
      </c>
      <c r="B33" s="17">
        <v>633</v>
      </c>
      <c r="C33" s="17" t="s">
        <v>20</v>
      </c>
      <c r="D33" s="15" t="s">
        <v>50</v>
      </c>
      <c r="E33" s="18"/>
      <c r="F33" s="6">
        <v>9423.48</v>
      </c>
      <c r="G33" s="6">
        <f t="shared" si="0"/>
        <v>23914078.990000006</v>
      </c>
    </row>
    <row r="34" spans="1:7" ht="14.25" customHeight="1" x14ac:dyDescent="0.25">
      <c r="A34" s="16">
        <v>45446</v>
      </c>
      <c r="B34" s="17">
        <v>634</v>
      </c>
      <c r="C34" s="17" t="s">
        <v>20</v>
      </c>
      <c r="D34" s="15" t="s">
        <v>76</v>
      </c>
      <c r="E34" s="18"/>
      <c r="F34" s="6">
        <v>7562.42</v>
      </c>
      <c r="G34" s="6">
        <f t="shared" si="0"/>
        <v>23906516.570000004</v>
      </c>
    </row>
    <row r="35" spans="1:7" ht="14.25" customHeight="1" x14ac:dyDescent="0.25">
      <c r="A35" s="16">
        <v>45446</v>
      </c>
      <c r="B35" s="17">
        <v>635</v>
      </c>
      <c r="C35" s="17" t="s">
        <v>20</v>
      </c>
      <c r="D35" s="15" t="s">
        <v>28</v>
      </c>
      <c r="E35" s="18"/>
      <c r="F35" s="6">
        <v>1653.1</v>
      </c>
      <c r="G35" s="6">
        <f t="shared" si="0"/>
        <v>23904863.470000003</v>
      </c>
    </row>
    <row r="36" spans="1:7" ht="14.25" customHeight="1" x14ac:dyDescent="0.25">
      <c r="A36" s="16">
        <v>45446</v>
      </c>
      <c r="B36" s="17">
        <v>636</v>
      </c>
      <c r="C36" s="17" t="s">
        <v>20</v>
      </c>
      <c r="D36" s="15" t="s">
        <v>60</v>
      </c>
      <c r="E36" s="18"/>
      <c r="F36" s="6">
        <v>300</v>
      </c>
      <c r="G36" s="6">
        <f t="shared" si="0"/>
        <v>23904563.470000003</v>
      </c>
    </row>
    <row r="37" spans="1:7" ht="14.25" customHeight="1" x14ac:dyDescent="0.25">
      <c r="A37" s="16">
        <v>45446</v>
      </c>
      <c r="B37" s="17">
        <v>206</v>
      </c>
      <c r="C37" s="17" t="s">
        <v>61</v>
      </c>
      <c r="D37" s="15" t="s">
        <v>77</v>
      </c>
      <c r="E37" s="18"/>
      <c r="F37" s="6">
        <v>364663.06</v>
      </c>
      <c r="G37" s="6">
        <f t="shared" si="0"/>
        <v>23539900.410000004</v>
      </c>
    </row>
    <row r="38" spans="1:7" ht="14.25" customHeight="1" x14ac:dyDescent="0.25">
      <c r="A38" s="16">
        <v>45447</v>
      </c>
      <c r="B38" s="17">
        <v>208</v>
      </c>
      <c r="C38" s="17" t="s">
        <v>20</v>
      </c>
      <c r="D38" s="15" t="s">
        <v>63</v>
      </c>
      <c r="E38" s="18"/>
      <c r="F38" s="6">
        <v>111137.60000000001</v>
      </c>
      <c r="G38" s="6">
        <f t="shared" si="0"/>
        <v>23428762.810000002</v>
      </c>
    </row>
    <row r="39" spans="1:7" ht="14.25" customHeight="1" x14ac:dyDescent="0.25">
      <c r="A39" s="16">
        <v>45456</v>
      </c>
      <c r="B39" s="17">
        <v>213</v>
      </c>
      <c r="C39" s="17" t="s">
        <v>65</v>
      </c>
      <c r="D39" s="15" t="s">
        <v>78</v>
      </c>
      <c r="E39" s="18"/>
      <c r="F39" s="6">
        <v>208446.95</v>
      </c>
      <c r="G39" s="6">
        <f t="shared" si="0"/>
        <v>23220315.860000003</v>
      </c>
    </row>
    <row r="40" spans="1:7" ht="14.25" customHeight="1" x14ac:dyDescent="0.25">
      <c r="A40" s="16">
        <v>45463</v>
      </c>
      <c r="B40" s="17">
        <v>233</v>
      </c>
      <c r="C40" s="17" t="s">
        <v>79</v>
      </c>
      <c r="D40" s="15" t="s">
        <v>62</v>
      </c>
      <c r="E40" s="18"/>
      <c r="F40" s="6">
        <v>128610.83</v>
      </c>
      <c r="G40" s="6">
        <f t="shared" si="0"/>
        <v>23091705.030000005</v>
      </c>
    </row>
    <row r="41" spans="1:7" ht="14.25" customHeight="1" x14ac:dyDescent="0.25">
      <c r="A41" s="16">
        <v>45469</v>
      </c>
      <c r="B41" s="17">
        <v>247</v>
      </c>
      <c r="C41" s="17" t="s">
        <v>61</v>
      </c>
      <c r="D41" s="15" t="s">
        <v>80</v>
      </c>
      <c r="E41" s="18"/>
      <c r="F41" s="6">
        <v>3707602.88</v>
      </c>
      <c r="G41" s="6">
        <f t="shared" si="0"/>
        <v>19384102.150000006</v>
      </c>
    </row>
    <row r="42" spans="1:7" ht="14.25" customHeight="1" x14ac:dyDescent="0.25">
      <c r="A42" s="16">
        <v>45471</v>
      </c>
      <c r="B42" s="17">
        <v>241</v>
      </c>
      <c r="C42" s="31" t="s">
        <v>81</v>
      </c>
      <c r="D42" s="32" t="s">
        <v>82</v>
      </c>
      <c r="E42" s="18"/>
      <c r="F42" s="6">
        <v>12912</v>
      </c>
      <c r="G42" s="6">
        <f t="shared" si="0"/>
        <v>19371190.150000006</v>
      </c>
    </row>
    <row r="43" spans="1:7" x14ac:dyDescent="0.25">
      <c r="A43" s="11"/>
      <c r="B43" s="11"/>
      <c r="C43" s="11"/>
      <c r="D43" s="12" t="s">
        <v>14</v>
      </c>
      <c r="E43" s="20">
        <f>SUM(E13:E42)</f>
        <v>3989444.18</v>
      </c>
      <c r="F43" s="13">
        <f>SUM(F13:F42)</f>
        <v>5155036.74</v>
      </c>
      <c r="G43" s="6"/>
    </row>
    <row r="46" spans="1:7" x14ac:dyDescent="0.25">
      <c r="B46" t="s">
        <v>15</v>
      </c>
    </row>
    <row r="47" spans="1:7" x14ac:dyDescent="0.25">
      <c r="B47" t="s">
        <v>16</v>
      </c>
    </row>
    <row r="48" spans="1:7" x14ac:dyDescent="0.25">
      <c r="B48" t="s">
        <v>17</v>
      </c>
    </row>
  </sheetData>
  <mergeCells count="3">
    <mergeCell ref="A8:G8"/>
    <mergeCell ref="A9:G9"/>
    <mergeCell ref="C10:D10"/>
  </mergeCells>
  <pageMargins left="0.70866141732283472" right="0.70866141732283472" top="0.74803149606299213" bottom="0.74803149606299213" header="0.31496062992125984" footer="0.31496062992125984"/>
  <pageSetup scale="7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E5359-46D3-4685-8CA0-CACD752E4C4E}">
  <dimension ref="A10:G56"/>
  <sheetViews>
    <sheetView tabSelected="1" workbookViewId="0">
      <selection activeCell="K24" sqref="K24"/>
    </sheetView>
  </sheetViews>
  <sheetFormatPr baseColWidth="10" defaultRowHeight="15" x14ac:dyDescent="0.25"/>
  <cols>
    <col min="2" max="2" width="16" customWidth="1"/>
    <col min="3" max="3" width="10.7109375" customWidth="1"/>
    <col min="4" max="4" width="34.42578125" customWidth="1"/>
    <col min="5" max="5" width="13.140625" style="5" customWidth="1"/>
    <col min="6" max="6" width="11.7109375" style="5" bestFit="1" customWidth="1"/>
    <col min="7" max="7" width="16.42578125" style="5" customWidth="1"/>
  </cols>
  <sheetData>
    <row r="10" spans="1:7" ht="18.75" x14ac:dyDescent="0.3">
      <c r="A10" s="33" t="s">
        <v>66</v>
      </c>
      <c r="B10" s="33"/>
      <c r="C10" s="33"/>
      <c r="D10" s="33"/>
      <c r="E10" s="33"/>
      <c r="F10" s="33"/>
      <c r="G10" s="33"/>
    </row>
    <row r="11" spans="1:7" x14ac:dyDescent="0.25">
      <c r="C11" s="34" t="s">
        <v>19</v>
      </c>
      <c r="D11" s="34"/>
    </row>
    <row r="12" spans="1:7" x14ac:dyDescent="0.25">
      <c r="D12" s="1"/>
      <c r="G12" s="5" t="s">
        <v>5</v>
      </c>
    </row>
    <row r="13" spans="1:7" x14ac:dyDescent="0.25">
      <c r="A13" s="2" t="s">
        <v>0</v>
      </c>
      <c r="B13" s="2" t="s">
        <v>2</v>
      </c>
      <c r="C13" s="2" t="s">
        <v>1</v>
      </c>
      <c r="D13" s="8" t="s">
        <v>6</v>
      </c>
      <c r="E13" s="6" t="s">
        <v>3</v>
      </c>
      <c r="F13" s="6" t="s">
        <v>4</v>
      </c>
      <c r="G13" s="6">
        <v>756776.94</v>
      </c>
    </row>
    <row r="14" spans="1:7" x14ac:dyDescent="0.25">
      <c r="A14" s="10">
        <v>45446</v>
      </c>
      <c r="B14" s="2">
        <v>90690</v>
      </c>
      <c r="C14" s="2"/>
      <c r="D14" s="8" t="s">
        <v>33</v>
      </c>
      <c r="E14" s="6">
        <v>1100</v>
      </c>
      <c r="F14" s="6"/>
      <c r="G14" s="6">
        <f>G13+E14-F14</f>
        <v>757876.94</v>
      </c>
    </row>
    <row r="15" spans="1:7" x14ac:dyDescent="0.25">
      <c r="A15" s="10">
        <v>45448</v>
      </c>
      <c r="B15" s="2">
        <v>140253</v>
      </c>
      <c r="C15" s="2"/>
      <c r="D15" s="8" t="s">
        <v>33</v>
      </c>
      <c r="E15" s="6">
        <v>400</v>
      </c>
      <c r="F15" s="6"/>
      <c r="G15" s="6">
        <f t="shared" ref="G15:G51" si="0">G14+E15-F15</f>
        <v>758276.94</v>
      </c>
    </row>
    <row r="16" spans="1:7" x14ac:dyDescent="0.25">
      <c r="A16" s="10">
        <v>45448</v>
      </c>
      <c r="B16" s="2">
        <v>140260</v>
      </c>
      <c r="C16" s="2"/>
      <c r="D16" s="8" t="s">
        <v>33</v>
      </c>
      <c r="E16" s="6">
        <v>2000</v>
      </c>
      <c r="F16" s="6"/>
      <c r="G16" s="6">
        <f t="shared" si="0"/>
        <v>760276.94</v>
      </c>
    </row>
    <row r="17" spans="1:7" x14ac:dyDescent="0.25">
      <c r="A17" s="10">
        <v>45449</v>
      </c>
      <c r="B17" s="2">
        <v>70041500</v>
      </c>
      <c r="C17" s="2"/>
      <c r="D17" s="8" t="s">
        <v>13</v>
      </c>
      <c r="E17" s="6">
        <v>456999.94</v>
      </c>
      <c r="F17" s="6"/>
      <c r="G17" s="6">
        <f t="shared" si="0"/>
        <v>1217276.8799999999</v>
      </c>
    </row>
    <row r="18" spans="1:7" x14ac:dyDescent="0.25">
      <c r="A18" s="10">
        <v>45449</v>
      </c>
      <c r="B18" s="2">
        <v>40026</v>
      </c>
      <c r="C18" s="2"/>
      <c r="D18" s="8" t="s">
        <v>83</v>
      </c>
      <c r="E18" s="6">
        <v>34848</v>
      </c>
      <c r="F18" s="6"/>
      <c r="G18" s="6">
        <f t="shared" si="0"/>
        <v>1252124.8799999999</v>
      </c>
    </row>
    <row r="19" spans="1:7" x14ac:dyDescent="0.25">
      <c r="A19" s="10">
        <v>45453</v>
      </c>
      <c r="B19" s="2">
        <v>140182</v>
      </c>
      <c r="C19" s="2"/>
      <c r="D19" s="8" t="s">
        <v>33</v>
      </c>
      <c r="E19" s="6">
        <v>40300</v>
      </c>
      <c r="F19" s="6"/>
      <c r="G19" s="6">
        <f t="shared" si="0"/>
        <v>1292424.8799999999</v>
      </c>
    </row>
    <row r="20" spans="1:7" x14ac:dyDescent="0.25">
      <c r="A20" s="10">
        <v>45453</v>
      </c>
      <c r="B20" s="2">
        <v>70046758</v>
      </c>
      <c r="C20" s="2"/>
      <c r="D20" s="30" t="s">
        <v>13</v>
      </c>
      <c r="E20" s="6">
        <v>1437887.05</v>
      </c>
      <c r="F20" s="6"/>
      <c r="G20" s="6">
        <f t="shared" si="0"/>
        <v>2730311.9299999997</v>
      </c>
    </row>
    <row r="21" spans="1:7" x14ac:dyDescent="0.25">
      <c r="A21" s="10">
        <v>45455</v>
      </c>
      <c r="B21" s="2">
        <v>140095</v>
      </c>
      <c r="C21" s="2"/>
      <c r="D21" s="8" t="s">
        <v>33</v>
      </c>
      <c r="E21" s="6">
        <v>600</v>
      </c>
      <c r="F21" s="6"/>
      <c r="G21" s="6">
        <f t="shared" si="0"/>
        <v>2730911.9299999997</v>
      </c>
    </row>
    <row r="22" spans="1:7" x14ac:dyDescent="0.25">
      <c r="A22" s="10">
        <v>45462</v>
      </c>
      <c r="B22" s="2">
        <v>30254</v>
      </c>
      <c r="C22" s="2"/>
      <c r="D22" s="8" t="s">
        <v>33</v>
      </c>
      <c r="E22" s="6">
        <v>1000</v>
      </c>
      <c r="F22" s="6"/>
      <c r="G22" s="6">
        <f t="shared" si="0"/>
        <v>2731911.9299999997</v>
      </c>
    </row>
    <row r="23" spans="1:7" x14ac:dyDescent="0.25">
      <c r="A23" s="10">
        <v>45464</v>
      </c>
      <c r="B23" s="2">
        <v>130341</v>
      </c>
      <c r="C23" s="2"/>
      <c r="D23" s="8" t="s">
        <v>33</v>
      </c>
      <c r="E23" s="6">
        <v>400</v>
      </c>
      <c r="F23" s="6"/>
      <c r="G23" s="6">
        <f t="shared" si="0"/>
        <v>2732311.9299999997</v>
      </c>
    </row>
    <row r="24" spans="1:7" x14ac:dyDescent="0.25">
      <c r="A24" s="10">
        <v>45469</v>
      </c>
      <c r="B24" s="2">
        <v>140224</v>
      </c>
      <c r="C24" s="2"/>
      <c r="D24" s="8" t="s">
        <v>33</v>
      </c>
      <c r="E24" s="6">
        <v>1400</v>
      </c>
      <c r="F24" s="6"/>
      <c r="G24" s="6">
        <f t="shared" si="0"/>
        <v>2733711.9299999997</v>
      </c>
    </row>
    <row r="25" spans="1:7" x14ac:dyDescent="0.25">
      <c r="A25" s="10">
        <v>45470</v>
      </c>
      <c r="B25" s="2">
        <v>70041543</v>
      </c>
      <c r="C25" s="2"/>
      <c r="D25" s="8" t="s">
        <v>13</v>
      </c>
      <c r="E25" s="6">
        <v>1566440.81</v>
      </c>
      <c r="F25" s="6"/>
      <c r="G25" s="6">
        <f>G24+E25-F25</f>
        <v>4300152.74</v>
      </c>
    </row>
    <row r="26" spans="1:7" x14ac:dyDescent="0.25">
      <c r="A26" s="16">
        <v>45449</v>
      </c>
      <c r="B26" s="21">
        <v>676</v>
      </c>
      <c r="C26" s="3" t="s">
        <v>52</v>
      </c>
      <c r="D26" s="9" t="s">
        <v>27</v>
      </c>
      <c r="E26" s="6"/>
      <c r="F26" s="18">
        <v>30000</v>
      </c>
      <c r="G26" s="6">
        <f t="shared" si="0"/>
        <v>4270152.74</v>
      </c>
    </row>
    <row r="27" spans="1:7" x14ac:dyDescent="0.25">
      <c r="A27" s="4">
        <v>45446</v>
      </c>
      <c r="B27" s="21">
        <v>677</v>
      </c>
      <c r="C27" s="29" t="s">
        <v>40</v>
      </c>
      <c r="D27" s="27" t="s">
        <v>32</v>
      </c>
      <c r="E27" s="18"/>
      <c r="F27" s="18">
        <v>375207.75</v>
      </c>
      <c r="G27" s="6">
        <f t="shared" si="0"/>
        <v>3894944.99</v>
      </c>
    </row>
    <row r="28" spans="1:7" x14ac:dyDescent="0.25">
      <c r="A28" s="4">
        <v>45449</v>
      </c>
      <c r="B28" s="21">
        <v>678</v>
      </c>
      <c r="C28" s="17" t="s">
        <v>52</v>
      </c>
      <c r="D28" s="15" t="s">
        <v>9</v>
      </c>
      <c r="E28" s="18"/>
      <c r="F28" s="26">
        <v>10683.28</v>
      </c>
      <c r="G28" s="6">
        <f t="shared" si="0"/>
        <v>3884261.7100000004</v>
      </c>
    </row>
    <row r="29" spans="1:7" x14ac:dyDescent="0.25">
      <c r="A29" s="4">
        <v>45450</v>
      </c>
      <c r="B29" s="21">
        <v>679</v>
      </c>
      <c r="C29" s="17" t="s">
        <v>11</v>
      </c>
      <c r="D29" s="15" t="s">
        <v>84</v>
      </c>
      <c r="E29" s="18"/>
      <c r="F29" s="26">
        <v>8676</v>
      </c>
      <c r="G29" s="6">
        <f t="shared" si="0"/>
        <v>3875585.7100000004</v>
      </c>
    </row>
    <row r="30" spans="1:7" x14ac:dyDescent="0.25">
      <c r="A30" s="4">
        <v>45450</v>
      </c>
      <c r="B30" s="21">
        <v>680</v>
      </c>
      <c r="C30" s="17" t="s">
        <v>11</v>
      </c>
      <c r="D30" s="15" t="s">
        <v>85</v>
      </c>
      <c r="E30" s="28"/>
      <c r="F30" s="26">
        <v>7200</v>
      </c>
      <c r="G30" s="6">
        <f t="shared" si="0"/>
        <v>3868385.7100000004</v>
      </c>
    </row>
    <row r="31" spans="1:7" x14ac:dyDescent="0.25">
      <c r="A31" s="22">
        <v>45450</v>
      </c>
      <c r="B31" s="23">
        <v>681</v>
      </c>
      <c r="C31" s="31" t="s">
        <v>11</v>
      </c>
      <c r="D31" s="32" t="s">
        <v>86</v>
      </c>
      <c r="E31" s="26"/>
      <c r="F31" s="26">
        <v>8676</v>
      </c>
      <c r="G31" s="6">
        <f t="shared" si="0"/>
        <v>3859709.7100000004</v>
      </c>
    </row>
    <row r="32" spans="1:7" x14ac:dyDescent="0.25">
      <c r="A32" s="4">
        <v>45450</v>
      </c>
      <c r="B32" s="21">
        <v>682</v>
      </c>
      <c r="C32" s="31" t="s">
        <v>11</v>
      </c>
      <c r="D32" s="32" t="s">
        <v>53</v>
      </c>
      <c r="E32" s="18"/>
      <c r="F32" s="18">
        <v>10000</v>
      </c>
      <c r="G32" s="6">
        <f t="shared" si="0"/>
        <v>3849709.7100000004</v>
      </c>
    </row>
    <row r="33" spans="1:7" x14ac:dyDescent="0.25">
      <c r="A33" s="4">
        <v>45450</v>
      </c>
      <c r="B33" s="21">
        <v>683</v>
      </c>
      <c r="C33" s="17" t="s">
        <v>51</v>
      </c>
      <c r="D33" s="15" t="s">
        <v>41</v>
      </c>
      <c r="E33" s="18"/>
      <c r="F33" s="18">
        <v>403767.65</v>
      </c>
      <c r="G33" s="6">
        <f t="shared" si="0"/>
        <v>3445942.0600000005</v>
      </c>
    </row>
    <row r="34" spans="1:7" x14ac:dyDescent="0.25">
      <c r="A34" s="4">
        <v>45419</v>
      </c>
      <c r="B34" s="21">
        <v>684</v>
      </c>
      <c r="C34" s="3" t="s">
        <v>51</v>
      </c>
      <c r="D34" s="9" t="s">
        <v>42</v>
      </c>
      <c r="E34" s="18"/>
      <c r="F34" s="18">
        <v>93875.19</v>
      </c>
      <c r="G34" s="6">
        <f t="shared" si="0"/>
        <v>3352066.8700000006</v>
      </c>
    </row>
    <row r="35" spans="1:7" x14ac:dyDescent="0.25">
      <c r="A35" s="4">
        <v>45454</v>
      </c>
      <c r="B35" s="21">
        <v>685</v>
      </c>
      <c r="C35" s="31" t="s">
        <v>87</v>
      </c>
      <c r="D35" s="32" t="s">
        <v>88</v>
      </c>
      <c r="E35" s="18"/>
      <c r="F35" s="18">
        <v>37134</v>
      </c>
      <c r="G35" s="6">
        <f t="shared" si="0"/>
        <v>3314932.8700000006</v>
      </c>
    </row>
    <row r="36" spans="1:7" x14ac:dyDescent="0.25">
      <c r="A36" s="4">
        <v>45456</v>
      </c>
      <c r="B36" s="21">
        <v>686</v>
      </c>
      <c r="C36" s="31" t="s">
        <v>7</v>
      </c>
      <c r="D36" s="27" t="s">
        <v>89</v>
      </c>
      <c r="E36" s="18"/>
      <c r="F36" s="18">
        <v>11700</v>
      </c>
      <c r="G36" s="6">
        <f t="shared" si="0"/>
        <v>3303232.8700000006</v>
      </c>
    </row>
    <row r="37" spans="1:7" x14ac:dyDescent="0.25">
      <c r="A37" s="4">
        <v>45464</v>
      </c>
      <c r="B37" s="21">
        <v>687</v>
      </c>
      <c r="C37" s="3" t="s">
        <v>7</v>
      </c>
      <c r="D37" s="3" t="s">
        <v>12</v>
      </c>
      <c r="E37" s="18"/>
      <c r="F37" s="18">
        <v>14999.98</v>
      </c>
      <c r="G37" s="6">
        <f t="shared" si="0"/>
        <v>3288232.8900000006</v>
      </c>
    </row>
    <row r="38" spans="1:7" x14ac:dyDescent="0.25">
      <c r="A38" s="4">
        <v>45464</v>
      </c>
      <c r="B38" s="21">
        <v>688</v>
      </c>
      <c r="C38" s="24"/>
      <c r="D38" s="24" t="s">
        <v>10</v>
      </c>
      <c r="E38" s="18"/>
      <c r="F38" s="18"/>
      <c r="G38" s="6">
        <f t="shared" si="0"/>
        <v>3288232.8900000006</v>
      </c>
    </row>
    <row r="39" spans="1:7" x14ac:dyDescent="0.25">
      <c r="A39" s="4">
        <v>45464</v>
      </c>
      <c r="B39" s="21">
        <v>689</v>
      </c>
      <c r="C39" s="3" t="s">
        <v>7</v>
      </c>
      <c r="D39" s="3" t="s">
        <v>8</v>
      </c>
      <c r="E39" s="18"/>
      <c r="F39" s="18">
        <v>6120</v>
      </c>
      <c r="G39" s="6">
        <f t="shared" si="0"/>
        <v>3282112.8900000006</v>
      </c>
    </row>
    <row r="40" spans="1:7" x14ac:dyDescent="0.25">
      <c r="A40" s="4">
        <v>45464</v>
      </c>
      <c r="B40" s="21">
        <v>690</v>
      </c>
      <c r="D40" s="29" t="s">
        <v>10</v>
      </c>
      <c r="E40" s="18"/>
      <c r="F40" s="18">
        <v>0</v>
      </c>
      <c r="G40" s="6">
        <f t="shared" si="0"/>
        <v>3282112.8900000006</v>
      </c>
    </row>
    <row r="41" spans="1:7" x14ac:dyDescent="0.25">
      <c r="A41" s="4">
        <v>45464</v>
      </c>
      <c r="B41" s="21">
        <v>691</v>
      </c>
      <c r="C41" s="3" t="s">
        <v>7</v>
      </c>
      <c r="D41" s="3" t="s">
        <v>43</v>
      </c>
      <c r="E41" s="18"/>
      <c r="F41" s="18">
        <v>30000</v>
      </c>
      <c r="G41" s="6">
        <f t="shared" si="0"/>
        <v>3252112.8900000006</v>
      </c>
    </row>
    <row r="42" spans="1:7" x14ac:dyDescent="0.25">
      <c r="A42" s="4">
        <v>45464</v>
      </c>
      <c r="B42" s="21">
        <v>692</v>
      </c>
      <c r="C42" s="24"/>
      <c r="D42" s="24" t="s">
        <v>10</v>
      </c>
      <c r="E42" s="18"/>
      <c r="F42" s="18"/>
      <c r="G42" s="6">
        <f t="shared" si="0"/>
        <v>3252112.8900000006</v>
      </c>
    </row>
    <row r="43" spans="1:7" x14ac:dyDescent="0.25">
      <c r="A43" s="4">
        <v>45464</v>
      </c>
      <c r="B43" s="21">
        <v>693</v>
      </c>
      <c r="C43" s="24"/>
      <c r="D43" s="25" t="s">
        <v>10</v>
      </c>
      <c r="E43" s="18"/>
      <c r="F43" s="18"/>
      <c r="G43" s="6">
        <f t="shared" si="0"/>
        <v>3252112.8900000006</v>
      </c>
    </row>
    <row r="44" spans="1:7" x14ac:dyDescent="0.25">
      <c r="A44" s="4">
        <v>45467</v>
      </c>
      <c r="B44" s="21">
        <v>294</v>
      </c>
      <c r="C44" s="3" t="s">
        <v>7</v>
      </c>
      <c r="D44" s="9" t="s">
        <v>64</v>
      </c>
      <c r="E44" s="18"/>
      <c r="F44" s="18">
        <v>75000</v>
      </c>
      <c r="G44" s="6">
        <f t="shared" si="0"/>
        <v>3177112.8900000006</v>
      </c>
    </row>
    <row r="45" spans="1:7" x14ac:dyDescent="0.25">
      <c r="A45" s="4">
        <v>45467</v>
      </c>
      <c r="B45" s="21">
        <v>695</v>
      </c>
      <c r="C45" s="3" t="s">
        <v>7</v>
      </c>
      <c r="D45" s="3" t="s">
        <v>44</v>
      </c>
      <c r="E45" s="18"/>
      <c r="F45" s="18">
        <v>21174.99</v>
      </c>
      <c r="G45" s="6">
        <f t="shared" si="0"/>
        <v>3155937.9000000004</v>
      </c>
    </row>
    <row r="46" spans="1:7" x14ac:dyDescent="0.25">
      <c r="A46" s="4">
        <v>45464</v>
      </c>
      <c r="B46" s="21">
        <v>696</v>
      </c>
      <c r="C46" s="3"/>
      <c r="D46" s="3" t="s">
        <v>10</v>
      </c>
      <c r="E46" s="18"/>
      <c r="F46" s="18"/>
      <c r="G46" s="6">
        <f t="shared" si="0"/>
        <v>3155937.9000000004</v>
      </c>
    </row>
    <row r="47" spans="1:7" x14ac:dyDescent="0.25">
      <c r="A47" s="4">
        <v>45467</v>
      </c>
      <c r="B47" s="21">
        <v>697</v>
      </c>
      <c r="C47" s="3" t="s">
        <v>7</v>
      </c>
      <c r="D47" s="3" t="s">
        <v>90</v>
      </c>
      <c r="E47" s="18"/>
      <c r="F47" s="18">
        <v>11000</v>
      </c>
      <c r="G47" s="6">
        <f t="shared" si="0"/>
        <v>3144937.9000000004</v>
      </c>
    </row>
    <row r="48" spans="1:7" x14ac:dyDescent="0.25">
      <c r="A48" s="4">
        <v>45467</v>
      </c>
      <c r="B48" s="21">
        <v>698</v>
      </c>
      <c r="C48" s="3"/>
      <c r="D48" s="3" t="s">
        <v>10</v>
      </c>
      <c r="E48" s="18"/>
      <c r="F48" s="18"/>
      <c r="G48" s="6">
        <f t="shared" si="0"/>
        <v>3144937.9000000004</v>
      </c>
    </row>
    <row r="49" spans="1:7" x14ac:dyDescent="0.25">
      <c r="A49" s="4">
        <v>45467</v>
      </c>
      <c r="B49" s="21">
        <v>699</v>
      </c>
      <c r="C49" s="3" t="s">
        <v>7</v>
      </c>
      <c r="D49" s="3" t="s">
        <v>91</v>
      </c>
      <c r="E49" s="18"/>
      <c r="F49" s="18">
        <v>11000</v>
      </c>
      <c r="G49" s="6">
        <f t="shared" si="0"/>
        <v>3133937.9000000004</v>
      </c>
    </row>
    <row r="50" spans="1:7" x14ac:dyDescent="0.25">
      <c r="A50" s="4">
        <v>45468</v>
      </c>
      <c r="B50" s="21">
        <v>700</v>
      </c>
      <c r="C50" s="3" t="s">
        <v>7</v>
      </c>
      <c r="D50" s="3" t="s">
        <v>89</v>
      </c>
      <c r="E50" s="18"/>
      <c r="F50" s="18">
        <v>11700</v>
      </c>
      <c r="G50" s="6">
        <f t="shared" si="0"/>
        <v>3122237.9000000004</v>
      </c>
    </row>
    <row r="51" spans="1:7" x14ac:dyDescent="0.25">
      <c r="A51" s="4">
        <v>45470</v>
      </c>
      <c r="B51" s="21">
        <v>701</v>
      </c>
      <c r="C51" s="29" t="s">
        <v>40</v>
      </c>
      <c r="D51" s="27" t="s">
        <v>32</v>
      </c>
      <c r="E51" s="18"/>
      <c r="F51" s="18">
        <v>369162.69</v>
      </c>
      <c r="G51" s="6">
        <f t="shared" si="0"/>
        <v>2753075.2100000004</v>
      </c>
    </row>
    <row r="52" spans="1:7" x14ac:dyDescent="0.25">
      <c r="A52" s="11"/>
      <c r="B52" s="11"/>
      <c r="C52" s="11"/>
      <c r="D52" s="12" t="s">
        <v>14</v>
      </c>
      <c r="E52" s="13">
        <f>SUM(E14:E51)</f>
        <v>3543375.8</v>
      </c>
      <c r="F52" s="13">
        <f>SUM(F14:F51)</f>
        <v>1547077.53</v>
      </c>
      <c r="G52" s="6"/>
    </row>
    <row r="54" spans="1:7" x14ac:dyDescent="0.25">
      <c r="B54" t="s">
        <v>15</v>
      </c>
    </row>
    <row r="55" spans="1:7" x14ac:dyDescent="0.25">
      <c r="B55" t="s">
        <v>16</v>
      </c>
    </row>
    <row r="56" spans="1:7" x14ac:dyDescent="0.25">
      <c r="B56" t="s">
        <v>17</v>
      </c>
    </row>
  </sheetData>
  <mergeCells count="2">
    <mergeCell ref="A10:G10"/>
    <mergeCell ref="C11:D11"/>
  </mergeCells>
  <pageMargins left="0.70866141732283472" right="0.70866141732283472" top="0.74803149606299213" bottom="0.74803149606299213" header="0.31496062992125984" footer="0.31496062992125984"/>
  <pageSetup scale="7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cta. 0102506175 JUNIO</vt:lpstr>
      <vt:lpstr>cta. 240014803-6  JUNIO </vt:lpstr>
      <vt:lpstr>cta. 0302047913 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</dc:creator>
  <cp:lastModifiedBy>Alexa</cp:lastModifiedBy>
  <cp:lastPrinted>2024-07-05T15:16:38Z</cp:lastPrinted>
  <dcterms:created xsi:type="dcterms:W3CDTF">2024-01-03T16:56:57Z</dcterms:created>
  <dcterms:modified xsi:type="dcterms:W3CDTF">2024-07-05T15:17:30Z</dcterms:modified>
</cp:coreProperties>
</file>