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0" tabRatio="500"/>
  </bookViews>
  <sheets>
    <sheet name="Plantilla Presupuesto" sheetId="1" r:id="rId1"/>
  </sheets>
  <definedNames>
    <definedName name="_xlnm.Print_Area" localSheetId="0">'Plantilla Presupuesto'!$A$1:$G$109</definedName>
    <definedName name="_xlnm.Print_Titles" localSheetId="0">'Plantilla Presupuesto'!$1:$11</definedName>
  </definedNames>
  <calcPr calcId="12451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88" i="1"/>
  <c r="F88" s="1"/>
  <c r="D87"/>
  <c r="F87" s="1"/>
  <c r="D86"/>
  <c r="F86" s="1"/>
  <c r="D85"/>
  <c r="F85" s="1"/>
  <c r="D84"/>
  <c r="F84" s="1"/>
  <c r="D83"/>
  <c r="F83" s="1"/>
  <c r="D82"/>
  <c r="F82" s="1"/>
  <c r="D81"/>
  <c r="F81" s="1"/>
  <c r="D80"/>
  <c r="F80" s="1"/>
  <c r="D79"/>
  <c r="F79" s="1"/>
  <c r="D78"/>
  <c r="F78" s="1"/>
  <c r="C77"/>
  <c r="C89" s="1"/>
  <c r="D76"/>
  <c r="F76" s="1"/>
  <c r="D75"/>
  <c r="F75" s="1"/>
  <c r="D74"/>
  <c r="F74" s="1"/>
  <c r="D73"/>
  <c r="F73" s="1"/>
  <c r="D72"/>
  <c r="F72" s="1"/>
  <c r="D71"/>
  <c r="F71" s="1"/>
  <c r="D70"/>
  <c r="F70" s="1"/>
  <c r="D69"/>
  <c r="F69" s="1"/>
  <c r="D68"/>
  <c r="F68" s="1"/>
  <c r="D67"/>
  <c r="F67" s="1"/>
  <c r="D66"/>
  <c r="F66" s="1"/>
  <c r="B65"/>
  <c r="D65" s="1"/>
  <c r="F65" s="1"/>
  <c r="F64"/>
  <c r="D64"/>
  <c r="D63"/>
  <c r="F63" s="1"/>
  <c r="F62"/>
  <c r="D62"/>
  <c r="D61"/>
  <c r="F61" s="1"/>
  <c r="F60"/>
  <c r="D60"/>
  <c r="D59"/>
  <c r="F59" s="1"/>
  <c r="F58"/>
  <c r="D58"/>
  <c r="D57"/>
  <c r="F57" s="1"/>
  <c r="F56"/>
  <c r="D56"/>
  <c r="C55"/>
  <c r="B55"/>
  <c r="D55" s="1"/>
  <c r="F55" s="1"/>
  <c r="F54"/>
  <c r="D54"/>
  <c r="D53"/>
  <c r="F53" s="1"/>
  <c r="F52"/>
  <c r="D52"/>
  <c r="D51"/>
  <c r="F51" s="1"/>
  <c r="F50"/>
  <c r="D50"/>
  <c r="D49"/>
  <c r="F49" s="1"/>
  <c r="F48"/>
  <c r="D48"/>
  <c r="D47"/>
  <c r="F47" s="1"/>
  <c r="F46"/>
  <c r="D46"/>
  <c r="D45"/>
  <c r="F45" s="1"/>
  <c r="F44"/>
  <c r="D44"/>
  <c r="D43"/>
  <c r="F43" s="1"/>
  <c r="F42"/>
  <c r="D42"/>
  <c r="D41"/>
  <c r="F41" s="1"/>
  <c r="F40"/>
  <c r="D40"/>
  <c r="C39"/>
  <c r="B39"/>
  <c r="F38"/>
  <c r="D38"/>
  <c r="D37"/>
  <c r="F37" s="1"/>
  <c r="F36"/>
  <c r="D36"/>
  <c r="D35"/>
  <c r="F35" s="1"/>
  <c r="F34"/>
  <c r="D34"/>
  <c r="D33"/>
  <c r="F33" s="1"/>
  <c r="D32"/>
  <c r="F32" s="1"/>
  <c r="D31"/>
  <c r="F31" s="1"/>
  <c r="D30"/>
  <c r="F30" s="1"/>
  <c r="C29"/>
  <c r="B29"/>
  <c r="D28"/>
  <c r="F28" s="1"/>
  <c r="D27"/>
  <c r="F27" s="1"/>
  <c r="D26"/>
  <c r="F26" s="1"/>
  <c r="D25"/>
  <c r="F25" s="1"/>
  <c r="D24"/>
  <c r="F24" s="1"/>
  <c r="D23"/>
  <c r="F23" s="1"/>
  <c r="D22"/>
  <c r="F22" s="1"/>
  <c r="D21"/>
  <c r="F21" s="1"/>
  <c r="D20"/>
  <c r="F20" s="1"/>
  <c r="C19"/>
  <c r="B19"/>
  <c r="D19" s="1"/>
  <c r="F19" s="1"/>
  <c r="D18"/>
  <c r="F18" s="1"/>
  <c r="D17"/>
  <c r="F17" s="1"/>
  <c r="D16"/>
  <c r="F16" s="1"/>
  <c r="D15"/>
  <c r="F15" s="1"/>
  <c r="D14"/>
  <c r="F14" s="1"/>
  <c r="B13"/>
  <c r="D13" s="1"/>
  <c r="F13" s="1"/>
  <c r="E12"/>
  <c r="D29" l="1"/>
  <c r="F29" s="1"/>
  <c r="F12"/>
  <c r="F77" s="1"/>
  <c r="D39"/>
  <c r="F39" s="1"/>
  <c r="B12"/>
  <c r="D12" l="1"/>
  <c r="B77"/>
  <c r="B89" s="1"/>
  <c r="D77" l="1"/>
  <c r="D89"/>
</calcChain>
</file>

<file path=xl/sharedStrings.xml><?xml version="1.0" encoding="utf-8"?>
<sst xmlns="http://schemas.openxmlformats.org/spreadsheetml/2006/main" count="104" uniqueCount="104">
  <si>
    <t>Comisión Hípica Nacional</t>
  </si>
  <si>
    <t>AÑO 2025</t>
  </si>
  <si>
    <t xml:space="preserve">Presupuesto de Gastos y Aplicaciones Financieras </t>
  </si>
  <si>
    <t>En RD$</t>
  </si>
  <si>
    <t>Detalle</t>
  </si>
  <si>
    <t>Presupuesto Aprobado</t>
  </si>
  <si>
    <t>Presupuesto Modificado (M)</t>
  </si>
  <si>
    <t>Presupuesto Vigente (V= I + M)</t>
  </si>
  <si>
    <t>Monto Preventivo (E)</t>
  </si>
  <si>
    <t>Balance (B = V- E )</t>
  </si>
  <si>
    <t>%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</si>
  <si>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</si>
  <si>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</si>
  <si>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</si>
  <si>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</si>
  <si>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</si>
  <si>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</si>
  <si>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</si>
  <si>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</si>
  <si>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</si>
  <si>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</si>
  <si>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</si>
  <si>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</si>
  <si>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</si>
  <si>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</si>
  <si>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</si>
  <si>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</si>
  <si>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</si>
  <si>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</si>
  <si>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</si>
  <si>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</si>
  <si>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</si>
  <si>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</si>
  <si>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</si>
  <si>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</si>
  <si>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</si>
  <si>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</si>
  <si>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</si>
  <si>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</si>
  <si>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</si>
  <si>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</si>
  <si>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</si>
  <si>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</si>
  <si>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</si>
  <si>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</si>
  <si>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</si>
  <si>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</si>
  <si>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</si>
  <si>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</si>
  <si>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</si>
  <si>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</si>
  <si>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</si>
  <si>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</si>
  <si>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</si>
  <si>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</si>
  <si>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</si>
  <si>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</si>
  <si>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</si>
  <si>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</si>
  <si>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</si>
  <si>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</si>
  <si>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</si>
  <si>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</si>
  <si>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</si>
  <si>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</si>
  <si>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</si>
  <si>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</si>
  <si>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</si>
  <si>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</si>
  <si>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</si>
  <si>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</si>
  <si>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</si>
  <si>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</si>
  <si>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</si>
  <si>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</si>
  <si>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</si>
  <si>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</si>
  <si>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</si>
  <si>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</si>
  <si>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</si>
  <si>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</si>
  <si>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</si>
  <si>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</si>
  <si>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</si>
  <si>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</si>
  <si>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</si>
  <si>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</si>
  <si>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</si>
  <si>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Fuente: SIGEF</t>
  </si>
  <si>
    <r>
      <rPr>
        <b/>
        <sz val="11"/>
        <color rgb="FF000000"/>
        <rFont val="Calibri"/>
        <family val="2"/>
        <charset val="1"/>
      </rPr>
      <t>Presupuesto aprobado</t>
    </r>
    <r>
      <rPr>
        <sz val="11"/>
        <color rgb="FF000000"/>
        <rFont val="Calibri"/>
        <family val="2"/>
        <charset val="1"/>
      </rPr>
      <t>: Se refiere al prepuesto aprobado en Ley de Prespuesto General del Estado</t>
    </r>
  </si>
  <si>
    <r>
      <rPr>
        <b/>
        <sz val="11"/>
        <color rgb="FF000000"/>
        <rFont val="Calibri"/>
        <family val="2"/>
        <charset val="1"/>
      </rPr>
      <t>Presupuesto modificado</t>
    </r>
    <r>
      <rPr>
        <sz val="11"/>
        <color rgb="FF000000"/>
        <rFont val="Calibri"/>
        <family val="2"/>
        <charset val="1"/>
      </rPr>
      <t xml:space="preserve">: Se refiere al prespuesto aprobado en caso de que el Congreso Nacional apruebe </t>
    </r>
  </si>
  <si>
    <t>un presupuesto complementario.</t>
  </si>
  <si>
    <r>
      <rPr>
        <b/>
        <sz val="10"/>
        <color rgb="FF000000"/>
        <rFont val="Calibri"/>
        <family val="2"/>
        <charset val="1"/>
      </rPr>
      <t xml:space="preserve">Total devengado: </t>
    </r>
    <r>
      <rPr>
        <sz val="11"/>
        <color rgb="FF000000"/>
        <rFont val="Calibri"/>
        <family val="2"/>
        <charset val="1"/>
      </rPr>
      <t>Son los recursos financieros que surge con la obligacion de pago por la recepción de conformidad</t>
    </r>
  </si>
  <si>
    <t xml:space="preserve">de obras, bienes y servicios oportunmente contratados o, en los casos de gastos sin contrapretación, por haberse </t>
  </si>
  <si>
    <t>cumplido los requisitos administrativos dispuestos por el reglamento de la presente Ley.</t>
  </si>
  <si>
    <t>Preparado por:</t>
  </si>
  <si>
    <t>Revisado por:</t>
  </si>
  <si>
    <t xml:space="preserve"> Yngrid Berroa</t>
  </si>
  <si>
    <t>Maria Teresa Cocco Dominguez</t>
  </si>
  <si>
    <t>Enc. Depto. Contabilidad</t>
  </si>
  <si>
    <t>Administradora de la CHN</t>
  </si>
  <si>
    <t>Aprobado por:</t>
  </si>
  <si>
    <t>Francisco G. Pavonessa Grullon</t>
  </si>
  <si>
    <t>Presidente de la CHN</t>
  </si>
</sst>
</file>

<file path=xl/styles.xml><?xml version="1.0" encoding="utf-8"?>
<styleSheet xmlns="http://schemas.openxmlformats.org/spreadsheetml/2006/main">
  <numFmts count="3">
    <numFmt numFmtId="164" formatCode="_(* #,##0.00_);_(* \(#,##0.00\);_(* \-??_);_(@_)"/>
    <numFmt numFmtId="165" formatCode="#,###.00"/>
    <numFmt numFmtId="166" formatCode="_(* #,##0_);_(* \(#,##0\);_(* \-??_);_(@_)"/>
  </numFmts>
  <fonts count="8">
    <font>
      <sz val="11"/>
      <color rgb="FF000000"/>
      <name val="Calibri"/>
      <family val="2"/>
      <charset val="1"/>
    </font>
    <font>
      <b/>
      <sz val="14"/>
      <color rgb="FF000000"/>
      <name val="Calibri"/>
      <family val="2"/>
      <charset val="1"/>
    </font>
    <font>
      <b/>
      <sz val="12"/>
      <color rgb="FF000000"/>
      <name val="Calibri"/>
      <family val="2"/>
      <charset val="1"/>
    </font>
    <font>
      <b/>
      <sz val="9"/>
      <color rgb="FF000000"/>
      <name val="Calibri"/>
      <family val="2"/>
      <charset val="1"/>
    </font>
    <font>
      <b/>
      <sz val="10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9DC3E6"/>
        <bgColor rgb="FFC0C0C0"/>
      </patternFill>
    </fill>
    <fill>
      <patternFill patternType="solid">
        <fgColor rgb="FFDEEBF7"/>
        <bgColor rgb="FFCCFF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7" fillId="0" borderId="0" applyBorder="0" applyProtection="0"/>
    <xf numFmtId="0" fontId="7" fillId="0" borderId="0"/>
  </cellStyleXfs>
  <cellXfs count="32">
    <xf numFmtId="0" fontId="0" fillId="0" borderId="0" xfId="0"/>
    <xf numFmtId="0" fontId="5" fillId="0" borderId="0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5" fillId="0" borderId="0" xfId="0" applyFont="1"/>
    <xf numFmtId="4" fontId="5" fillId="0" borderId="1" xfId="0" applyNumberFormat="1" applyFont="1" applyBorder="1"/>
    <xf numFmtId="166" fontId="5" fillId="0" borderId="1" xfId="0" applyNumberFormat="1" applyFont="1" applyBorder="1" applyAlignment="1">
      <alignment vertical="center" wrapText="1"/>
    </xf>
    <xf numFmtId="165" fontId="5" fillId="0" borderId="1" xfId="0" applyNumberFormat="1" applyFont="1" applyBorder="1" applyAlignment="1">
      <alignment vertical="center" wrapText="1"/>
    </xf>
    <xf numFmtId="0" fontId="5" fillId="0" borderId="1" xfId="0" applyFont="1" applyBorder="1"/>
    <xf numFmtId="165" fontId="5" fillId="0" borderId="1" xfId="0" applyNumberFormat="1" applyFont="1" applyBorder="1"/>
    <xf numFmtId="164" fontId="5" fillId="0" borderId="1" xfId="1" applyFont="1" applyBorder="1" applyAlignment="1" applyProtection="1"/>
    <xf numFmtId="165" fontId="5" fillId="0" borderId="1" xfId="1" applyNumberFormat="1" applyFont="1" applyBorder="1" applyAlignment="1" applyProtection="1"/>
    <xf numFmtId="164" fontId="5" fillId="0" borderId="1" xfId="1" applyFont="1" applyBorder="1" applyAlignment="1" applyProtection="1">
      <alignment vertical="center" wrapText="1"/>
    </xf>
    <xf numFmtId="0" fontId="6" fillId="0" borderId="0" xfId="0" applyFont="1"/>
    <xf numFmtId="0" fontId="4" fillId="0" borderId="0" xfId="0" applyFont="1"/>
    <xf numFmtId="0" fontId="5" fillId="0" borderId="0" xfId="2" applyFont="1" applyAlignment="1">
      <alignment horizontal="left"/>
    </xf>
    <xf numFmtId="4" fontId="5" fillId="0" borderId="0" xfId="0" applyNumberFormat="1" applyFont="1" applyBorder="1" applyAlignment="1">
      <alignment horizontal="center"/>
    </xf>
    <xf numFmtId="4" fontId="5" fillId="0" borderId="0" xfId="0" applyNumberFormat="1" applyFont="1"/>
    <xf numFmtId="0" fontId="5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164" fontId="4" fillId="0" borderId="1" xfId="1" applyFont="1" applyBorder="1" applyAlignment="1" applyProtection="1">
      <alignment horizontal="left" vertical="center" wrapText="1"/>
    </xf>
    <xf numFmtId="165" fontId="4" fillId="0" borderId="1" xfId="1" applyNumberFormat="1" applyFont="1" applyBorder="1" applyAlignment="1" applyProtection="1">
      <alignment horizontal="right" vertical="center" wrapText="1"/>
    </xf>
    <xf numFmtId="164" fontId="4" fillId="0" borderId="1" xfId="1" applyFont="1" applyBorder="1" applyAlignment="1" applyProtection="1">
      <alignment vertical="center" wrapText="1"/>
    </xf>
    <xf numFmtId="165" fontId="4" fillId="0" borderId="1" xfId="1" applyNumberFormat="1" applyFont="1" applyBorder="1" applyAlignment="1" applyProtection="1">
      <alignment vertical="center" wrapText="1"/>
    </xf>
    <xf numFmtId="165" fontId="5" fillId="0" borderId="1" xfId="1" applyNumberFormat="1" applyFont="1" applyBorder="1" applyAlignment="1" applyProtection="1">
      <alignment vertical="center" wrapText="1"/>
    </xf>
    <xf numFmtId="166" fontId="4" fillId="0" borderId="1" xfId="0" applyNumberFormat="1" applyFont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 indent="2"/>
    </xf>
    <xf numFmtId="0" fontId="4" fillId="3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DEEBF7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DC3E6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4286280</xdr:colOff>
      <xdr:row>0</xdr:row>
      <xdr:rowOff>9540</xdr:rowOff>
    </xdr:from>
    <xdr:to>
      <xdr:col>2</xdr:col>
      <xdr:colOff>503775</xdr:colOff>
      <xdr:row>5</xdr:row>
      <xdr:rowOff>48060</xdr:rowOff>
    </xdr:to>
    <xdr:pic>
      <xdr:nvPicPr>
        <xdr:cNvPr id="2" name="Imagen 4"/>
        <xdr:cNvPicPr/>
      </xdr:nvPicPr>
      <xdr:blipFill>
        <a:blip xmlns:r="http://schemas.openxmlformats.org/officeDocument/2006/relationships" r:embed="rId1"/>
        <a:srcRect l="3174" t="24521" r="2981" b="35624"/>
        <a:stretch/>
      </xdr:blipFill>
      <xdr:spPr>
        <a:xfrm>
          <a:off x="4286280" y="9540"/>
          <a:ext cx="2294445" cy="99102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7:J137"/>
  <sheetViews>
    <sheetView showGridLines="0" tabSelected="1" topLeftCell="A55" workbookViewId="0">
      <selection activeCell="A102" sqref="A102"/>
    </sheetView>
  </sheetViews>
  <sheetFormatPr defaultColWidth="9.140625" defaultRowHeight="15"/>
  <cols>
    <col min="1" max="1" width="75.5703125" customWidth="1"/>
    <col min="2" max="2" width="15.5703125" customWidth="1"/>
    <col min="3" max="3" width="15.140625" customWidth="1"/>
    <col min="4" max="4" width="17.5703125" customWidth="1"/>
    <col min="5" max="5" width="16.140625" customWidth="1"/>
    <col min="6" max="6" width="16.28515625" customWidth="1"/>
  </cols>
  <sheetData>
    <row r="7" spans="1:10" ht="18.75" customHeight="1">
      <c r="A7" s="4" t="s">
        <v>0</v>
      </c>
      <c r="B7" s="4"/>
      <c r="C7" s="4"/>
      <c r="D7" s="4"/>
      <c r="E7" s="4"/>
      <c r="F7" s="4"/>
      <c r="G7" s="4"/>
    </row>
    <row r="8" spans="1:10" ht="18.75" customHeight="1">
      <c r="A8" s="4" t="s">
        <v>1</v>
      </c>
      <c r="B8" s="4"/>
      <c r="C8" s="4"/>
      <c r="D8" s="4"/>
      <c r="E8" s="4"/>
      <c r="F8" s="4"/>
      <c r="G8" s="4"/>
    </row>
    <row r="9" spans="1:10" ht="15.75" customHeight="1">
      <c r="A9" s="3" t="s">
        <v>2</v>
      </c>
      <c r="B9" s="3"/>
      <c r="C9" s="3"/>
      <c r="D9" s="3"/>
      <c r="E9" s="3"/>
      <c r="F9" s="3"/>
      <c r="G9" s="3"/>
    </row>
    <row r="10" spans="1:10" ht="15" customHeight="1">
      <c r="A10" s="2" t="s">
        <v>3</v>
      </c>
      <c r="B10" s="2"/>
      <c r="C10" s="2"/>
      <c r="D10" s="2"/>
      <c r="E10" s="2"/>
      <c r="F10" s="2"/>
      <c r="G10" s="2"/>
    </row>
    <row r="11" spans="1:10" ht="24">
      <c r="A11" s="27" t="s">
        <v>4</v>
      </c>
      <c r="B11" s="20" t="s">
        <v>5</v>
      </c>
      <c r="C11" s="20" t="s">
        <v>6</v>
      </c>
      <c r="D11" s="20" t="s">
        <v>7</v>
      </c>
      <c r="E11" s="20" t="s">
        <v>8</v>
      </c>
      <c r="F11" s="20" t="s">
        <v>9</v>
      </c>
      <c r="G11" s="20" t="s">
        <v>10</v>
      </c>
    </row>
    <row r="12" spans="1:10">
      <c r="A12" s="28" t="s">
        <v>11</v>
      </c>
      <c r="B12" s="21">
        <f>+B13+B19+B29+B39+B55+B65</f>
        <v>155327650</v>
      </c>
      <c r="C12" s="21">
        <v>0</v>
      </c>
      <c r="D12" s="21">
        <f t="shared" ref="D12:D43" si="0">B12+C12</f>
        <v>155327650</v>
      </c>
      <c r="E12" s="21">
        <f>E13+E19</f>
        <v>92077416.450000003</v>
      </c>
      <c r="F12" s="21">
        <f>F13+F65</f>
        <v>63250233.549999997</v>
      </c>
      <c r="G12" s="22">
        <v>59.28</v>
      </c>
      <c r="H12" s="5"/>
      <c r="I12" s="5"/>
      <c r="J12" s="5"/>
    </row>
    <row r="13" spans="1:10">
      <c r="A13" s="28" t="s">
        <v>12</v>
      </c>
      <c r="B13" s="23">
        <f>+B14+B15+B16+B17+B18</f>
        <v>85495919</v>
      </c>
      <c r="C13" s="23">
        <v>-400000</v>
      </c>
      <c r="D13" s="21">
        <f t="shared" si="0"/>
        <v>85095919</v>
      </c>
      <c r="E13" s="23">
        <v>81845685.450000003</v>
      </c>
      <c r="F13" s="23">
        <f t="shared" ref="F13:F44" si="1">D13-E13</f>
        <v>3250233.549999997</v>
      </c>
      <c r="G13" s="24">
        <v>96.18</v>
      </c>
      <c r="H13" s="5"/>
      <c r="I13" s="5"/>
      <c r="J13" s="5"/>
    </row>
    <row r="14" spans="1:10">
      <c r="A14" s="29" t="s">
        <v>13</v>
      </c>
      <c r="B14" s="6">
        <v>66098242</v>
      </c>
      <c r="C14" s="7">
        <v>2500000</v>
      </c>
      <c r="D14" s="21">
        <f t="shared" si="0"/>
        <v>68598242</v>
      </c>
      <c r="E14" s="7">
        <v>67063868.450000003</v>
      </c>
      <c r="F14" s="23">
        <f t="shared" si="1"/>
        <v>1534373.549999997</v>
      </c>
      <c r="G14" s="8">
        <v>97.76</v>
      </c>
      <c r="H14" s="5"/>
      <c r="I14" s="5"/>
      <c r="J14" s="5"/>
    </row>
    <row r="15" spans="1:10">
      <c r="A15" s="29" t="s">
        <v>14</v>
      </c>
      <c r="B15" s="6">
        <v>10900860</v>
      </c>
      <c r="C15" s="7">
        <v>-3165000</v>
      </c>
      <c r="D15" s="21">
        <f t="shared" si="0"/>
        <v>7735860</v>
      </c>
      <c r="E15" s="7">
        <v>6020000</v>
      </c>
      <c r="F15" s="23">
        <f t="shared" si="1"/>
        <v>1715860</v>
      </c>
      <c r="G15" s="8">
        <v>77.819999999999993</v>
      </c>
      <c r="H15" s="5"/>
      <c r="I15" s="5"/>
      <c r="J15" s="5"/>
    </row>
    <row r="16" spans="1:10">
      <c r="A16" s="29" t="s">
        <v>15</v>
      </c>
      <c r="B16" s="7"/>
      <c r="C16" s="9"/>
      <c r="D16" s="21">
        <f t="shared" si="0"/>
        <v>0</v>
      </c>
      <c r="E16" s="9"/>
      <c r="F16" s="23">
        <f t="shared" si="1"/>
        <v>0</v>
      </c>
      <c r="G16" s="10"/>
      <c r="H16" s="5"/>
      <c r="I16" s="5"/>
      <c r="J16" s="5"/>
    </row>
    <row r="17" spans="1:10">
      <c r="A17" s="29" t="s">
        <v>16</v>
      </c>
      <c r="B17" s="7"/>
      <c r="C17" s="7"/>
      <c r="D17" s="21">
        <f t="shared" si="0"/>
        <v>0</v>
      </c>
      <c r="E17" s="7"/>
      <c r="F17" s="23">
        <f t="shared" si="1"/>
        <v>0</v>
      </c>
      <c r="G17" s="8"/>
      <c r="H17" s="5"/>
      <c r="I17" s="5"/>
      <c r="J17" s="5"/>
    </row>
    <row r="18" spans="1:10">
      <c r="A18" s="29" t="s">
        <v>17</v>
      </c>
      <c r="B18" s="6">
        <v>8496817</v>
      </c>
      <c r="C18" s="7">
        <v>265000</v>
      </c>
      <c r="D18" s="21">
        <f t="shared" si="0"/>
        <v>8761817</v>
      </c>
      <c r="E18" s="7">
        <v>8761817</v>
      </c>
      <c r="F18" s="23">
        <f t="shared" si="1"/>
        <v>0</v>
      </c>
      <c r="G18" s="8">
        <v>100</v>
      </c>
      <c r="H18" s="5"/>
      <c r="I18" s="5"/>
      <c r="J18" s="5"/>
    </row>
    <row r="19" spans="1:10">
      <c r="A19" s="28" t="s">
        <v>18</v>
      </c>
      <c r="B19" s="23">
        <f>SUM(B20:B28)</f>
        <v>9831731</v>
      </c>
      <c r="C19" s="23">
        <f>SUM(C20:C28)</f>
        <v>400000</v>
      </c>
      <c r="D19" s="21">
        <f t="shared" si="0"/>
        <v>10231731</v>
      </c>
      <c r="E19" s="23">
        <v>10231731</v>
      </c>
      <c r="F19" s="23">
        <f t="shared" si="1"/>
        <v>0</v>
      </c>
      <c r="G19" s="24">
        <v>100</v>
      </c>
      <c r="H19" s="5"/>
      <c r="I19" s="5"/>
      <c r="J19" s="5"/>
    </row>
    <row r="20" spans="1:10">
      <c r="A20" s="29" t="s">
        <v>19</v>
      </c>
      <c r="B20" s="6">
        <v>9831731</v>
      </c>
      <c r="C20" s="7">
        <v>400000</v>
      </c>
      <c r="D20" s="21">
        <f t="shared" si="0"/>
        <v>10231731</v>
      </c>
      <c r="E20" s="7">
        <v>10231731</v>
      </c>
      <c r="F20" s="23">
        <f t="shared" si="1"/>
        <v>0</v>
      </c>
      <c r="G20" s="8">
        <v>100</v>
      </c>
      <c r="H20" s="5"/>
      <c r="I20" s="5"/>
      <c r="J20" s="5"/>
    </row>
    <row r="21" spans="1:10">
      <c r="A21" s="29" t="s">
        <v>20</v>
      </c>
      <c r="B21" s="7"/>
      <c r="C21" s="7"/>
      <c r="D21" s="21">
        <f t="shared" si="0"/>
        <v>0</v>
      </c>
      <c r="E21" s="7"/>
      <c r="F21" s="23">
        <f t="shared" si="1"/>
        <v>0</v>
      </c>
      <c r="G21" s="8"/>
      <c r="H21" s="5"/>
      <c r="I21" s="5"/>
      <c r="J21" s="5"/>
    </row>
    <row r="22" spans="1:10" ht="18" customHeight="1">
      <c r="A22" s="29" t="s">
        <v>21</v>
      </c>
      <c r="B22" s="7"/>
      <c r="C22" s="7"/>
      <c r="D22" s="21">
        <f t="shared" si="0"/>
        <v>0</v>
      </c>
      <c r="E22" s="7"/>
      <c r="F22" s="23">
        <f t="shared" si="1"/>
        <v>0</v>
      </c>
      <c r="G22" s="8"/>
      <c r="H22" s="5"/>
      <c r="I22" s="5"/>
      <c r="J22" s="5"/>
    </row>
    <row r="23" spans="1:10">
      <c r="A23" s="29" t="s">
        <v>22</v>
      </c>
      <c r="B23" s="7"/>
      <c r="C23" s="7"/>
      <c r="D23" s="21">
        <f t="shared" si="0"/>
        <v>0</v>
      </c>
      <c r="E23" s="7"/>
      <c r="F23" s="23">
        <f t="shared" si="1"/>
        <v>0</v>
      </c>
      <c r="G23" s="8"/>
      <c r="H23" s="5"/>
      <c r="I23" s="5"/>
      <c r="J23" s="5"/>
    </row>
    <row r="24" spans="1:10">
      <c r="A24" s="29" t="s">
        <v>23</v>
      </c>
      <c r="B24" s="7"/>
      <c r="C24" s="7"/>
      <c r="D24" s="21">
        <f t="shared" si="0"/>
        <v>0</v>
      </c>
      <c r="E24" s="7"/>
      <c r="F24" s="23">
        <f t="shared" si="1"/>
        <v>0</v>
      </c>
      <c r="G24" s="8"/>
      <c r="H24" s="5"/>
      <c r="I24" s="5"/>
      <c r="J24" s="5"/>
    </row>
    <row r="25" spans="1:10">
      <c r="A25" s="29" t="s">
        <v>24</v>
      </c>
      <c r="B25" s="7"/>
      <c r="C25" s="7"/>
      <c r="D25" s="21">
        <f t="shared" si="0"/>
        <v>0</v>
      </c>
      <c r="E25" s="7"/>
      <c r="F25" s="23">
        <f t="shared" si="1"/>
        <v>0</v>
      </c>
      <c r="G25" s="8"/>
      <c r="H25" s="5"/>
      <c r="I25" s="5"/>
      <c r="J25" s="5"/>
    </row>
    <row r="26" spans="1:10" ht="25.5">
      <c r="A26" s="29" t="s">
        <v>25</v>
      </c>
      <c r="B26" s="7"/>
      <c r="C26" s="7"/>
      <c r="D26" s="21">
        <f t="shared" si="0"/>
        <v>0</v>
      </c>
      <c r="E26" s="7"/>
      <c r="F26" s="23">
        <f t="shared" si="1"/>
        <v>0</v>
      </c>
      <c r="G26" s="8"/>
      <c r="H26" s="5"/>
      <c r="I26" s="5"/>
      <c r="J26" s="5"/>
    </row>
    <row r="27" spans="1:10">
      <c r="A27" s="29" t="s">
        <v>26</v>
      </c>
      <c r="B27" s="7"/>
      <c r="C27" s="7"/>
      <c r="D27" s="21">
        <f t="shared" si="0"/>
        <v>0</v>
      </c>
      <c r="E27" s="7"/>
      <c r="F27" s="23">
        <f t="shared" si="1"/>
        <v>0</v>
      </c>
      <c r="G27" s="8"/>
      <c r="H27" s="5"/>
      <c r="I27" s="5"/>
      <c r="J27" s="5"/>
    </row>
    <row r="28" spans="1:10">
      <c r="A28" s="29" t="s">
        <v>27</v>
      </c>
      <c r="B28" s="7"/>
      <c r="C28" s="7"/>
      <c r="D28" s="21">
        <f t="shared" si="0"/>
        <v>0</v>
      </c>
      <c r="E28" s="7"/>
      <c r="F28" s="23">
        <f t="shared" si="1"/>
        <v>0</v>
      </c>
      <c r="G28" s="8"/>
      <c r="H28" s="5"/>
      <c r="I28" s="5"/>
      <c r="J28" s="5"/>
    </row>
    <row r="29" spans="1:10">
      <c r="A29" s="28" t="s">
        <v>28</v>
      </c>
      <c r="B29" s="23">
        <f>SUM(B30:B38)</f>
        <v>0</v>
      </c>
      <c r="C29" s="23">
        <f>SUM(C30:C38)</f>
        <v>0</v>
      </c>
      <c r="D29" s="21">
        <f t="shared" si="0"/>
        <v>0</v>
      </c>
      <c r="E29" s="23"/>
      <c r="F29" s="23">
        <f t="shared" si="1"/>
        <v>0</v>
      </c>
      <c r="G29" s="24"/>
      <c r="H29" s="5"/>
      <c r="I29" s="5"/>
      <c r="J29" s="5"/>
    </row>
    <row r="30" spans="1:10">
      <c r="A30" s="29" t="s">
        <v>29</v>
      </c>
      <c r="B30" s="7"/>
      <c r="C30" s="7"/>
      <c r="D30" s="21">
        <f t="shared" si="0"/>
        <v>0</v>
      </c>
      <c r="E30" s="7"/>
      <c r="F30" s="23">
        <f t="shared" si="1"/>
        <v>0</v>
      </c>
      <c r="G30" s="8"/>
      <c r="H30" s="5"/>
      <c r="I30" s="5"/>
      <c r="J30" s="5"/>
    </row>
    <row r="31" spans="1:10">
      <c r="A31" s="29" t="s">
        <v>30</v>
      </c>
      <c r="B31" s="7"/>
      <c r="C31" s="7"/>
      <c r="D31" s="21">
        <f t="shared" si="0"/>
        <v>0</v>
      </c>
      <c r="E31" s="7"/>
      <c r="F31" s="23">
        <f t="shared" si="1"/>
        <v>0</v>
      </c>
      <c r="G31" s="8"/>
      <c r="H31" s="5"/>
      <c r="I31" s="5"/>
      <c r="J31" s="5"/>
    </row>
    <row r="32" spans="1:10">
      <c r="A32" s="29" t="s">
        <v>31</v>
      </c>
      <c r="B32" s="7"/>
      <c r="C32" s="7"/>
      <c r="D32" s="21">
        <f t="shared" si="0"/>
        <v>0</v>
      </c>
      <c r="E32" s="7"/>
      <c r="F32" s="23">
        <f t="shared" si="1"/>
        <v>0</v>
      </c>
      <c r="G32" s="8"/>
      <c r="H32" s="5"/>
      <c r="I32" s="5"/>
      <c r="J32" s="5"/>
    </row>
    <row r="33" spans="1:10">
      <c r="A33" s="29" t="s">
        <v>32</v>
      </c>
      <c r="B33" s="7"/>
      <c r="C33" s="7"/>
      <c r="D33" s="21">
        <f t="shared" si="0"/>
        <v>0</v>
      </c>
      <c r="E33" s="7"/>
      <c r="F33" s="23">
        <f t="shared" si="1"/>
        <v>0</v>
      </c>
      <c r="G33" s="8"/>
      <c r="H33" s="5"/>
      <c r="I33" s="5"/>
      <c r="J33" s="5"/>
    </row>
    <row r="34" spans="1:10">
      <c r="A34" s="29" t="s">
        <v>33</v>
      </c>
      <c r="B34" s="7"/>
      <c r="C34" s="7"/>
      <c r="D34" s="21">
        <f t="shared" si="0"/>
        <v>0</v>
      </c>
      <c r="E34" s="7"/>
      <c r="F34" s="23">
        <f t="shared" si="1"/>
        <v>0</v>
      </c>
      <c r="G34" s="8"/>
      <c r="H34" s="5"/>
      <c r="I34" s="5"/>
      <c r="J34" s="5"/>
    </row>
    <row r="35" spans="1:10">
      <c r="A35" s="29" t="s">
        <v>34</v>
      </c>
      <c r="B35" s="7"/>
      <c r="C35" s="7"/>
      <c r="D35" s="21">
        <f t="shared" si="0"/>
        <v>0</v>
      </c>
      <c r="E35" s="7"/>
      <c r="F35" s="23">
        <f t="shared" si="1"/>
        <v>0</v>
      </c>
      <c r="G35" s="8"/>
      <c r="H35" s="5"/>
      <c r="I35" s="5"/>
      <c r="J35" s="5"/>
    </row>
    <row r="36" spans="1:10">
      <c r="A36" s="29" t="s">
        <v>35</v>
      </c>
      <c r="B36" s="7"/>
      <c r="C36" s="7"/>
      <c r="D36" s="21">
        <f t="shared" si="0"/>
        <v>0</v>
      </c>
      <c r="E36" s="7"/>
      <c r="F36" s="23">
        <f t="shared" si="1"/>
        <v>0</v>
      </c>
      <c r="G36" s="8"/>
      <c r="H36" s="5"/>
      <c r="I36" s="5"/>
      <c r="J36" s="5"/>
    </row>
    <row r="37" spans="1:10">
      <c r="A37" s="29" t="s">
        <v>36</v>
      </c>
      <c r="B37" s="7"/>
      <c r="C37" s="7"/>
      <c r="D37" s="21">
        <f t="shared" si="0"/>
        <v>0</v>
      </c>
      <c r="E37" s="7"/>
      <c r="F37" s="23">
        <f t="shared" si="1"/>
        <v>0</v>
      </c>
      <c r="G37" s="8"/>
      <c r="H37" s="5"/>
      <c r="I37" s="5"/>
      <c r="J37" s="5"/>
    </row>
    <row r="38" spans="1:10">
      <c r="A38" s="29" t="s">
        <v>37</v>
      </c>
      <c r="B38" s="7"/>
      <c r="C38" s="7"/>
      <c r="D38" s="21">
        <f t="shared" si="0"/>
        <v>0</v>
      </c>
      <c r="E38" s="7"/>
      <c r="F38" s="23">
        <f t="shared" si="1"/>
        <v>0</v>
      </c>
      <c r="G38" s="8"/>
      <c r="H38" s="5"/>
      <c r="I38" s="5"/>
      <c r="J38" s="5"/>
    </row>
    <row r="39" spans="1:10">
      <c r="A39" s="28" t="s">
        <v>38</v>
      </c>
      <c r="B39" s="23">
        <f>SUM(B40:B46)</f>
        <v>0</v>
      </c>
      <c r="C39" s="23">
        <f>SUM(C40:C46)</f>
        <v>0</v>
      </c>
      <c r="D39" s="21">
        <f t="shared" si="0"/>
        <v>0</v>
      </c>
      <c r="E39" s="23"/>
      <c r="F39" s="23">
        <f t="shared" si="1"/>
        <v>0</v>
      </c>
      <c r="G39" s="24"/>
      <c r="H39" s="5"/>
      <c r="I39" s="5"/>
      <c r="J39" s="5"/>
    </row>
    <row r="40" spans="1:10">
      <c r="A40" s="29" t="s">
        <v>39</v>
      </c>
      <c r="B40" s="7"/>
      <c r="C40" s="11"/>
      <c r="D40" s="21">
        <f t="shared" si="0"/>
        <v>0</v>
      </c>
      <c r="E40" s="11"/>
      <c r="F40" s="23">
        <f t="shared" si="1"/>
        <v>0</v>
      </c>
      <c r="G40" s="12"/>
      <c r="H40" s="5"/>
      <c r="I40" s="5"/>
      <c r="J40" s="5"/>
    </row>
    <row r="41" spans="1:10">
      <c r="A41" s="29" t="s">
        <v>40</v>
      </c>
      <c r="B41" s="7"/>
      <c r="C41" s="9"/>
      <c r="D41" s="21">
        <f t="shared" si="0"/>
        <v>0</v>
      </c>
      <c r="E41" s="9"/>
      <c r="F41" s="23">
        <f t="shared" si="1"/>
        <v>0</v>
      </c>
      <c r="G41" s="10"/>
      <c r="H41" s="5"/>
      <c r="I41" s="5"/>
      <c r="J41" s="5"/>
    </row>
    <row r="42" spans="1:10">
      <c r="A42" s="29" t="s">
        <v>41</v>
      </c>
      <c r="B42" s="7"/>
      <c r="C42" s="9"/>
      <c r="D42" s="21">
        <f t="shared" si="0"/>
        <v>0</v>
      </c>
      <c r="E42" s="9"/>
      <c r="F42" s="23">
        <f t="shared" si="1"/>
        <v>0</v>
      </c>
      <c r="G42" s="10"/>
      <c r="H42" s="5"/>
      <c r="I42" s="5"/>
      <c r="J42" s="5"/>
    </row>
    <row r="43" spans="1:10">
      <c r="A43" s="29" t="s">
        <v>42</v>
      </c>
      <c r="B43" s="7"/>
      <c r="C43" s="9"/>
      <c r="D43" s="21">
        <f t="shared" si="0"/>
        <v>0</v>
      </c>
      <c r="E43" s="9"/>
      <c r="F43" s="23">
        <f t="shared" si="1"/>
        <v>0</v>
      </c>
      <c r="G43" s="10"/>
      <c r="H43" s="5"/>
      <c r="I43" s="5"/>
      <c r="J43" s="5"/>
    </row>
    <row r="44" spans="1:10">
      <c r="A44" s="29" t="s">
        <v>43</v>
      </c>
      <c r="B44" s="7"/>
      <c r="C44" s="9"/>
      <c r="D44" s="21">
        <f t="shared" ref="D44:D75" si="2">B44+C44</f>
        <v>0</v>
      </c>
      <c r="E44" s="9"/>
      <c r="F44" s="23">
        <f t="shared" si="1"/>
        <v>0</v>
      </c>
      <c r="G44" s="10"/>
      <c r="H44" s="5"/>
      <c r="I44" s="5"/>
      <c r="J44" s="5"/>
    </row>
    <row r="45" spans="1:10">
      <c r="A45" s="29" t="s">
        <v>44</v>
      </c>
      <c r="B45" s="7"/>
      <c r="C45" s="9"/>
      <c r="D45" s="21">
        <f t="shared" si="2"/>
        <v>0</v>
      </c>
      <c r="E45" s="9"/>
      <c r="F45" s="23">
        <f t="shared" ref="F45:F76" si="3">D45-E45</f>
        <v>0</v>
      </c>
      <c r="G45" s="10"/>
      <c r="H45" s="5"/>
      <c r="I45" s="5"/>
      <c r="J45" s="5"/>
    </row>
    <row r="46" spans="1:10">
      <c r="A46" s="29" t="s">
        <v>45</v>
      </c>
      <c r="B46" s="7"/>
      <c r="C46" s="9"/>
      <c r="D46" s="21">
        <f t="shared" si="2"/>
        <v>0</v>
      </c>
      <c r="E46" s="9"/>
      <c r="F46" s="23">
        <f t="shared" si="3"/>
        <v>0</v>
      </c>
      <c r="G46" s="10"/>
      <c r="H46" s="5"/>
      <c r="I46" s="5"/>
      <c r="J46" s="5"/>
    </row>
    <row r="47" spans="1:10">
      <c r="A47" s="28" t="s">
        <v>46</v>
      </c>
      <c r="B47" s="13"/>
      <c r="C47" s="11"/>
      <c r="D47" s="21">
        <f t="shared" si="2"/>
        <v>0</v>
      </c>
      <c r="E47" s="11"/>
      <c r="F47" s="23">
        <f t="shared" si="3"/>
        <v>0</v>
      </c>
      <c r="G47" s="12"/>
      <c r="H47" s="5"/>
      <c r="I47" s="5"/>
      <c r="J47" s="5"/>
    </row>
    <row r="48" spans="1:10">
      <c r="A48" s="29" t="s">
        <v>47</v>
      </c>
      <c r="B48" s="7"/>
      <c r="C48" s="9"/>
      <c r="D48" s="21">
        <f t="shared" si="2"/>
        <v>0</v>
      </c>
      <c r="E48" s="9"/>
      <c r="F48" s="23">
        <f t="shared" si="3"/>
        <v>0</v>
      </c>
      <c r="G48" s="10"/>
      <c r="H48" s="5"/>
      <c r="I48" s="5"/>
      <c r="J48" s="5"/>
    </row>
    <row r="49" spans="1:10">
      <c r="A49" s="29" t="s">
        <v>48</v>
      </c>
      <c r="B49" s="7"/>
      <c r="C49" s="9"/>
      <c r="D49" s="21">
        <f t="shared" si="2"/>
        <v>0</v>
      </c>
      <c r="E49" s="9"/>
      <c r="F49" s="23">
        <f t="shared" si="3"/>
        <v>0</v>
      </c>
      <c r="G49" s="10"/>
      <c r="H49" s="5"/>
      <c r="I49" s="5"/>
      <c r="J49" s="5"/>
    </row>
    <row r="50" spans="1:10">
      <c r="A50" s="29" t="s">
        <v>49</v>
      </c>
      <c r="B50" s="7"/>
      <c r="C50" s="9"/>
      <c r="D50" s="21">
        <f t="shared" si="2"/>
        <v>0</v>
      </c>
      <c r="E50" s="9"/>
      <c r="F50" s="23">
        <f t="shared" si="3"/>
        <v>0</v>
      </c>
      <c r="G50" s="10"/>
      <c r="H50" s="5"/>
      <c r="I50" s="5"/>
      <c r="J50" s="5"/>
    </row>
    <row r="51" spans="1:10">
      <c r="A51" s="29" t="s">
        <v>50</v>
      </c>
      <c r="B51" s="7"/>
      <c r="C51" s="9"/>
      <c r="D51" s="21">
        <f t="shared" si="2"/>
        <v>0</v>
      </c>
      <c r="E51" s="9"/>
      <c r="F51" s="23">
        <f t="shared" si="3"/>
        <v>0</v>
      </c>
      <c r="G51" s="10"/>
      <c r="H51" s="5"/>
      <c r="I51" s="5"/>
      <c r="J51" s="5"/>
    </row>
    <row r="52" spans="1:10">
      <c r="A52" s="29" t="s">
        <v>51</v>
      </c>
      <c r="B52" s="7"/>
      <c r="C52" s="9"/>
      <c r="D52" s="21">
        <f t="shared" si="2"/>
        <v>0</v>
      </c>
      <c r="E52" s="9"/>
      <c r="F52" s="23">
        <f t="shared" si="3"/>
        <v>0</v>
      </c>
      <c r="G52" s="10"/>
      <c r="H52" s="5"/>
      <c r="I52" s="5"/>
      <c r="J52" s="5"/>
    </row>
    <row r="53" spans="1:10">
      <c r="A53" s="29" t="s">
        <v>52</v>
      </c>
      <c r="B53" s="7"/>
      <c r="C53" s="9"/>
      <c r="D53" s="21">
        <f t="shared" si="2"/>
        <v>0</v>
      </c>
      <c r="E53" s="9"/>
      <c r="F53" s="23">
        <f t="shared" si="3"/>
        <v>0</v>
      </c>
      <c r="G53" s="10"/>
      <c r="H53" s="5"/>
      <c r="I53" s="5"/>
      <c r="J53" s="5"/>
    </row>
    <row r="54" spans="1:10">
      <c r="A54" s="29" t="s">
        <v>53</v>
      </c>
      <c r="B54" s="7"/>
      <c r="C54" s="9"/>
      <c r="D54" s="21">
        <f t="shared" si="2"/>
        <v>0</v>
      </c>
      <c r="E54" s="9"/>
      <c r="F54" s="23">
        <f t="shared" si="3"/>
        <v>0</v>
      </c>
      <c r="G54" s="10"/>
      <c r="H54" s="5"/>
      <c r="I54" s="5"/>
      <c r="J54" s="5"/>
    </row>
    <row r="55" spans="1:10">
      <c r="A55" s="28" t="s">
        <v>54</v>
      </c>
      <c r="B55" s="23">
        <f>SUM(B56:B64)</f>
        <v>0</v>
      </c>
      <c r="C55" s="13">
        <f>SUM(C56:C64)</f>
        <v>0</v>
      </c>
      <c r="D55" s="21">
        <f t="shared" si="2"/>
        <v>0</v>
      </c>
      <c r="E55" s="13"/>
      <c r="F55" s="23">
        <f t="shared" si="3"/>
        <v>0</v>
      </c>
      <c r="G55" s="25"/>
      <c r="H55" s="5"/>
      <c r="I55" s="5"/>
      <c r="J55" s="5"/>
    </row>
    <row r="56" spans="1:10">
      <c r="A56" s="29" t="s">
        <v>55</v>
      </c>
      <c r="B56" s="7"/>
      <c r="C56" s="11"/>
      <c r="D56" s="21">
        <f t="shared" si="2"/>
        <v>0</v>
      </c>
      <c r="E56" s="11"/>
      <c r="F56" s="23">
        <f t="shared" si="3"/>
        <v>0</v>
      </c>
      <c r="G56" s="12"/>
      <c r="H56" s="5"/>
      <c r="I56" s="5"/>
      <c r="J56" s="5"/>
    </row>
    <row r="57" spans="1:10">
      <c r="A57" s="29" t="s">
        <v>56</v>
      </c>
      <c r="B57" s="7"/>
      <c r="C57" s="7"/>
      <c r="D57" s="21">
        <f t="shared" si="2"/>
        <v>0</v>
      </c>
      <c r="E57" s="7"/>
      <c r="F57" s="23">
        <f t="shared" si="3"/>
        <v>0</v>
      </c>
      <c r="G57" s="8"/>
      <c r="H57" s="5"/>
      <c r="I57" s="5"/>
      <c r="J57" s="5"/>
    </row>
    <row r="58" spans="1:10">
      <c r="A58" s="29" t="s">
        <v>57</v>
      </c>
      <c r="B58" s="7"/>
      <c r="C58" s="11"/>
      <c r="D58" s="21">
        <f t="shared" si="2"/>
        <v>0</v>
      </c>
      <c r="E58" s="11"/>
      <c r="F58" s="23">
        <f t="shared" si="3"/>
        <v>0</v>
      </c>
      <c r="G58" s="12"/>
      <c r="H58" s="5"/>
      <c r="I58" s="5"/>
      <c r="J58" s="5"/>
    </row>
    <row r="59" spans="1:10">
      <c r="A59" s="29" t="s">
        <v>58</v>
      </c>
      <c r="B59" s="7"/>
      <c r="C59" s="9"/>
      <c r="D59" s="21">
        <f t="shared" si="2"/>
        <v>0</v>
      </c>
      <c r="E59" s="9"/>
      <c r="F59" s="23">
        <f t="shared" si="3"/>
        <v>0</v>
      </c>
      <c r="G59" s="10"/>
      <c r="H59" s="5"/>
      <c r="I59" s="5"/>
      <c r="J59" s="5"/>
    </row>
    <row r="60" spans="1:10">
      <c r="A60" s="29" t="s">
        <v>59</v>
      </c>
      <c r="B60" s="7"/>
      <c r="C60" s="9"/>
      <c r="D60" s="21">
        <f t="shared" si="2"/>
        <v>0</v>
      </c>
      <c r="E60" s="9"/>
      <c r="F60" s="23">
        <f t="shared" si="3"/>
        <v>0</v>
      </c>
      <c r="G60" s="10"/>
      <c r="H60" s="5"/>
      <c r="I60" s="5"/>
      <c r="J60" s="5"/>
    </row>
    <row r="61" spans="1:10">
      <c r="A61" s="29" t="s">
        <v>60</v>
      </c>
      <c r="B61" s="7"/>
      <c r="C61" s="9"/>
      <c r="D61" s="21">
        <f t="shared" si="2"/>
        <v>0</v>
      </c>
      <c r="E61" s="9"/>
      <c r="F61" s="23">
        <f t="shared" si="3"/>
        <v>0</v>
      </c>
      <c r="G61" s="10"/>
      <c r="H61" s="5"/>
      <c r="I61" s="5"/>
      <c r="J61" s="5"/>
    </row>
    <row r="62" spans="1:10">
      <c r="A62" s="29" t="s">
        <v>61</v>
      </c>
      <c r="B62" s="7"/>
      <c r="C62" s="9"/>
      <c r="D62" s="21">
        <f t="shared" si="2"/>
        <v>0</v>
      </c>
      <c r="E62" s="9"/>
      <c r="F62" s="23">
        <f t="shared" si="3"/>
        <v>0</v>
      </c>
      <c r="G62" s="10"/>
      <c r="H62" s="5"/>
      <c r="I62" s="5"/>
      <c r="J62" s="5"/>
    </row>
    <row r="63" spans="1:10">
      <c r="A63" s="29" t="s">
        <v>62</v>
      </c>
      <c r="B63" s="7">
        <v>0</v>
      </c>
      <c r="C63" s="9"/>
      <c r="D63" s="21">
        <f t="shared" si="2"/>
        <v>0</v>
      </c>
      <c r="E63" s="9"/>
      <c r="F63" s="23">
        <f t="shared" si="3"/>
        <v>0</v>
      </c>
      <c r="G63" s="10"/>
      <c r="H63" s="5"/>
      <c r="I63" s="5"/>
      <c r="J63" s="5"/>
    </row>
    <row r="64" spans="1:10">
      <c r="A64" s="29" t="s">
        <v>63</v>
      </c>
      <c r="B64" s="7"/>
      <c r="C64" s="9"/>
      <c r="D64" s="21">
        <f t="shared" si="2"/>
        <v>0</v>
      </c>
      <c r="E64" s="9"/>
      <c r="F64" s="23">
        <f t="shared" si="3"/>
        <v>0</v>
      </c>
      <c r="G64" s="10"/>
      <c r="H64" s="5"/>
      <c r="I64" s="5"/>
      <c r="J64" s="5"/>
    </row>
    <row r="65" spans="1:10">
      <c r="A65" s="28" t="s">
        <v>64</v>
      </c>
      <c r="B65" s="13">
        <f>+B66</f>
        <v>60000000</v>
      </c>
      <c r="C65" s="11"/>
      <c r="D65" s="21">
        <f t="shared" si="2"/>
        <v>60000000</v>
      </c>
      <c r="E65" s="11"/>
      <c r="F65" s="23">
        <f t="shared" si="3"/>
        <v>60000000</v>
      </c>
      <c r="G65" s="12">
        <v>0</v>
      </c>
      <c r="H65" s="5"/>
      <c r="I65" s="5"/>
      <c r="J65" s="5"/>
    </row>
    <row r="66" spans="1:10">
      <c r="A66" s="29" t="s">
        <v>65</v>
      </c>
      <c r="B66" s="6">
        <v>60000000</v>
      </c>
      <c r="C66" s="9"/>
      <c r="D66" s="21">
        <f t="shared" si="2"/>
        <v>60000000</v>
      </c>
      <c r="E66" s="9"/>
      <c r="F66" s="23">
        <f t="shared" si="3"/>
        <v>60000000</v>
      </c>
      <c r="G66" s="10">
        <v>0</v>
      </c>
      <c r="H66" s="5"/>
      <c r="I66" s="5"/>
      <c r="J66" s="5"/>
    </row>
    <row r="67" spans="1:10">
      <c r="A67" s="29" t="s">
        <v>66</v>
      </c>
      <c r="B67" s="6"/>
      <c r="C67" s="9"/>
      <c r="D67" s="21">
        <f t="shared" si="2"/>
        <v>0</v>
      </c>
      <c r="E67" s="9"/>
      <c r="F67" s="23">
        <f t="shared" si="3"/>
        <v>0</v>
      </c>
      <c r="G67" s="10"/>
      <c r="H67" s="5"/>
      <c r="I67" s="5"/>
      <c r="J67" s="5"/>
    </row>
    <row r="68" spans="1:10">
      <c r="A68" s="29" t="s">
        <v>67</v>
      </c>
      <c r="B68" s="7"/>
      <c r="C68" s="9"/>
      <c r="D68" s="21">
        <f t="shared" si="2"/>
        <v>0</v>
      </c>
      <c r="E68" s="9"/>
      <c r="F68" s="23">
        <f t="shared" si="3"/>
        <v>0</v>
      </c>
      <c r="G68" s="10"/>
      <c r="H68" s="5"/>
      <c r="I68" s="5"/>
      <c r="J68" s="5"/>
    </row>
    <row r="69" spans="1:10" ht="25.5">
      <c r="A69" s="29" t="s">
        <v>68</v>
      </c>
      <c r="B69" s="7"/>
      <c r="C69" s="9"/>
      <c r="D69" s="21">
        <f t="shared" si="2"/>
        <v>0</v>
      </c>
      <c r="E69" s="9"/>
      <c r="F69" s="23">
        <f t="shared" si="3"/>
        <v>0</v>
      </c>
      <c r="G69" s="10"/>
      <c r="H69" s="5"/>
      <c r="I69" s="5"/>
      <c r="J69" s="5"/>
    </row>
    <row r="70" spans="1:10">
      <c r="A70" s="28" t="s">
        <v>69</v>
      </c>
      <c r="B70" s="13"/>
      <c r="C70" s="11"/>
      <c r="D70" s="21">
        <f t="shared" si="2"/>
        <v>0</v>
      </c>
      <c r="E70" s="11"/>
      <c r="F70" s="23">
        <f t="shared" si="3"/>
        <v>0</v>
      </c>
      <c r="G70" s="12"/>
      <c r="H70" s="5"/>
      <c r="I70" s="5"/>
      <c r="J70" s="5"/>
    </row>
    <row r="71" spans="1:10">
      <c r="A71" s="29" t="s">
        <v>70</v>
      </c>
      <c r="B71" s="7"/>
      <c r="C71" s="9"/>
      <c r="D71" s="21">
        <f t="shared" si="2"/>
        <v>0</v>
      </c>
      <c r="E71" s="9"/>
      <c r="F71" s="23">
        <f t="shared" si="3"/>
        <v>0</v>
      </c>
      <c r="G71" s="10"/>
      <c r="H71" s="5"/>
      <c r="I71" s="5"/>
      <c r="J71" s="5"/>
    </row>
    <row r="72" spans="1:10">
      <c r="A72" s="29" t="s">
        <v>71</v>
      </c>
      <c r="B72" s="7"/>
      <c r="C72" s="9"/>
      <c r="D72" s="21">
        <f t="shared" si="2"/>
        <v>0</v>
      </c>
      <c r="E72" s="9"/>
      <c r="F72" s="23">
        <f t="shared" si="3"/>
        <v>0</v>
      </c>
      <c r="G72" s="10"/>
      <c r="H72" s="5"/>
      <c r="I72" s="5"/>
      <c r="J72" s="5"/>
    </row>
    <row r="73" spans="1:10">
      <c r="A73" s="28" t="s">
        <v>72</v>
      </c>
      <c r="B73" s="13"/>
      <c r="C73" s="11"/>
      <c r="D73" s="21">
        <f t="shared" si="2"/>
        <v>0</v>
      </c>
      <c r="E73" s="11"/>
      <c r="F73" s="23">
        <f t="shared" si="3"/>
        <v>0</v>
      </c>
      <c r="G73" s="12"/>
      <c r="H73" s="5"/>
      <c r="I73" s="5"/>
      <c r="J73" s="5"/>
    </row>
    <row r="74" spans="1:10">
      <c r="A74" s="29" t="s">
        <v>73</v>
      </c>
      <c r="B74" s="7"/>
      <c r="C74" s="9"/>
      <c r="D74" s="21">
        <f t="shared" si="2"/>
        <v>0</v>
      </c>
      <c r="E74" s="9"/>
      <c r="F74" s="23">
        <f t="shared" si="3"/>
        <v>0</v>
      </c>
      <c r="G74" s="10"/>
      <c r="H74" s="5"/>
      <c r="I74" s="5"/>
      <c r="J74" s="5"/>
    </row>
    <row r="75" spans="1:10">
      <c r="A75" s="29" t="s">
        <v>74</v>
      </c>
      <c r="B75" s="7"/>
      <c r="C75" s="9"/>
      <c r="D75" s="21">
        <f t="shared" si="2"/>
        <v>0</v>
      </c>
      <c r="E75" s="9"/>
      <c r="F75" s="23">
        <f t="shared" si="3"/>
        <v>0</v>
      </c>
      <c r="G75" s="10"/>
      <c r="H75" s="5"/>
      <c r="I75" s="5"/>
      <c r="J75" s="5"/>
    </row>
    <row r="76" spans="1:10">
      <c r="A76" s="29" t="s">
        <v>75</v>
      </c>
      <c r="B76" s="7"/>
      <c r="C76" s="9"/>
      <c r="D76" s="21">
        <f t="shared" ref="D76:D107" si="4">B76+C76</f>
        <v>0</v>
      </c>
      <c r="E76" s="9"/>
      <c r="F76" s="23">
        <f t="shared" si="3"/>
        <v>0</v>
      </c>
      <c r="G76" s="10"/>
      <c r="H76" s="5"/>
      <c r="I76" s="5"/>
      <c r="J76" s="5"/>
    </row>
    <row r="77" spans="1:10">
      <c r="A77" s="30" t="s">
        <v>76</v>
      </c>
      <c r="B77" s="13">
        <f>+B12</f>
        <v>155327650</v>
      </c>
      <c r="C77" s="13">
        <f>+C12</f>
        <v>0</v>
      </c>
      <c r="D77" s="21">
        <f>D12</f>
        <v>155327650</v>
      </c>
      <c r="E77" s="13"/>
      <c r="F77" s="23">
        <f>F12</f>
        <v>63250233.549999997</v>
      </c>
      <c r="G77" s="25"/>
      <c r="H77" s="5"/>
      <c r="I77" s="5"/>
      <c r="J77" s="5"/>
    </row>
    <row r="78" spans="1:10">
      <c r="A78" s="28" t="s">
        <v>77</v>
      </c>
      <c r="B78" s="26"/>
      <c r="C78" s="9"/>
      <c r="D78" s="21">
        <f t="shared" ref="D78:D88" si="5">B78+C78</f>
        <v>0</v>
      </c>
      <c r="E78" s="9"/>
      <c r="F78" s="23">
        <f t="shared" ref="F78:F88" si="6">D78-E78</f>
        <v>0</v>
      </c>
      <c r="G78" s="10"/>
      <c r="H78" s="5"/>
      <c r="I78" s="5"/>
      <c r="J78" s="5"/>
    </row>
    <row r="79" spans="1:10">
      <c r="A79" s="28" t="s">
        <v>78</v>
      </c>
      <c r="B79" s="13"/>
      <c r="C79" s="11"/>
      <c r="D79" s="21">
        <f t="shared" si="5"/>
        <v>0</v>
      </c>
      <c r="E79" s="11"/>
      <c r="F79" s="23">
        <f t="shared" si="6"/>
        <v>0</v>
      </c>
      <c r="G79" s="12"/>
      <c r="H79" s="5"/>
      <c r="I79" s="5"/>
      <c r="J79" s="5"/>
    </row>
    <row r="80" spans="1:10">
      <c r="A80" s="29" t="s">
        <v>79</v>
      </c>
      <c r="B80" s="7">
        <v>0</v>
      </c>
      <c r="C80" s="9"/>
      <c r="D80" s="21">
        <f t="shared" si="5"/>
        <v>0</v>
      </c>
      <c r="E80" s="9"/>
      <c r="F80" s="23">
        <f t="shared" si="6"/>
        <v>0</v>
      </c>
      <c r="G80" s="10"/>
      <c r="H80" s="5"/>
      <c r="I80" s="5"/>
      <c r="J80" s="5"/>
    </row>
    <row r="81" spans="1:10">
      <c r="A81" s="29" t="s">
        <v>80</v>
      </c>
      <c r="B81" s="7">
        <v>0</v>
      </c>
      <c r="C81" s="9"/>
      <c r="D81" s="21">
        <f t="shared" si="5"/>
        <v>0</v>
      </c>
      <c r="E81" s="9"/>
      <c r="F81" s="23">
        <f t="shared" si="6"/>
        <v>0</v>
      </c>
      <c r="G81" s="10"/>
      <c r="H81" s="5"/>
      <c r="I81" s="5"/>
      <c r="J81" s="5"/>
    </row>
    <row r="82" spans="1:10">
      <c r="A82" s="28" t="s">
        <v>81</v>
      </c>
      <c r="B82" s="13"/>
      <c r="C82" s="11"/>
      <c r="D82" s="21">
        <f t="shared" si="5"/>
        <v>0</v>
      </c>
      <c r="E82" s="11"/>
      <c r="F82" s="23">
        <f t="shared" si="6"/>
        <v>0</v>
      </c>
      <c r="G82" s="12"/>
      <c r="H82" s="5"/>
      <c r="I82" s="5"/>
      <c r="J82" s="5"/>
    </row>
    <row r="83" spans="1:10">
      <c r="A83" s="29" t="s">
        <v>82</v>
      </c>
      <c r="B83" s="7">
        <v>0</v>
      </c>
      <c r="C83" s="9"/>
      <c r="D83" s="21">
        <f t="shared" si="5"/>
        <v>0</v>
      </c>
      <c r="E83" s="9"/>
      <c r="F83" s="23">
        <f t="shared" si="6"/>
        <v>0</v>
      </c>
      <c r="G83" s="10"/>
      <c r="H83" s="5"/>
      <c r="I83" s="5"/>
      <c r="J83" s="5"/>
    </row>
    <row r="84" spans="1:10">
      <c r="A84" s="29" t="s">
        <v>83</v>
      </c>
      <c r="B84" s="7">
        <v>0</v>
      </c>
      <c r="C84" s="9"/>
      <c r="D84" s="21">
        <f t="shared" si="5"/>
        <v>0</v>
      </c>
      <c r="E84" s="9"/>
      <c r="F84" s="23">
        <f t="shared" si="6"/>
        <v>0</v>
      </c>
      <c r="G84" s="10"/>
      <c r="H84" s="5"/>
      <c r="I84" s="5"/>
      <c r="J84" s="5"/>
    </row>
    <row r="85" spans="1:10">
      <c r="A85" s="28" t="s">
        <v>84</v>
      </c>
      <c r="B85" s="13"/>
      <c r="C85" s="11"/>
      <c r="D85" s="21">
        <f t="shared" si="5"/>
        <v>0</v>
      </c>
      <c r="E85" s="11"/>
      <c r="F85" s="23">
        <f t="shared" si="6"/>
        <v>0</v>
      </c>
      <c r="G85" s="12"/>
      <c r="H85" s="5"/>
      <c r="I85" s="5"/>
      <c r="J85" s="5"/>
    </row>
    <row r="86" spans="1:10">
      <c r="A86" s="29" t="s">
        <v>85</v>
      </c>
      <c r="B86" s="7">
        <v>0</v>
      </c>
      <c r="C86" s="9"/>
      <c r="D86" s="21">
        <f t="shared" si="5"/>
        <v>0</v>
      </c>
      <c r="E86" s="9"/>
      <c r="F86" s="23">
        <f t="shared" si="6"/>
        <v>0</v>
      </c>
      <c r="G86" s="10"/>
      <c r="H86" s="5"/>
      <c r="I86" s="5"/>
      <c r="J86" s="5"/>
    </row>
    <row r="87" spans="1:10">
      <c r="A87" s="30" t="s">
        <v>86</v>
      </c>
      <c r="B87" s="13"/>
      <c r="C87" s="11"/>
      <c r="D87" s="21">
        <f t="shared" si="5"/>
        <v>0</v>
      </c>
      <c r="E87" s="11"/>
      <c r="F87" s="23">
        <f t="shared" si="6"/>
        <v>0</v>
      </c>
      <c r="G87" s="12"/>
      <c r="H87" s="5"/>
      <c r="I87" s="5"/>
      <c r="J87" s="5"/>
    </row>
    <row r="88" spans="1:10">
      <c r="A88" s="9"/>
      <c r="B88" s="9"/>
      <c r="C88" s="9"/>
      <c r="D88" s="21">
        <f t="shared" si="5"/>
        <v>0</v>
      </c>
      <c r="E88" s="9"/>
      <c r="F88" s="23">
        <f t="shared" si="6"/>
        <v>0</v>
      </c>
      <c r="G88" s="10"/>
      <c r="H88" s="5"/>
      <c r="I88" s="5"/>
      <c r="J88" s="5"/>
    </row>
    <row r="89" spans="1:10">
      <c r="A89" s="31" t="s">
        <v>87</v>
      </c>
      <c r="B89" s="23">
        <f>+B77</f>
        <v>155327650</v>
      </c>
      <c r="C89" s="23">
        <f>+C77</f>
        <v>0</v>
      </c>
      <c r="D89" s="23">
        <f>D12</f>
        <v>155327650</v>
      </c>
      <c r="E89" s="23"/>
      <c r="F89" s="23"/>
      <c r="G89" s="24"/>
      <c r="H89" s="5"/>
      <c r="I89" s="5"/>
      <c r="J89" s="5"/>
    </row>
    <row r="90" spans="1:10">
      <c r="A90" s="5" t="s">
        <v>88</v>
      </c>
      <c r="B90" s="5"/>
      <c r="C90" s="5"/>
      <c r="D90" s="5"/>
      <c r="E90" s="5"/>
      <c r="F90" s="5"/>
      <c r="G90" s="5"/>
      <c r="H90" s="5"/>
      <c r="I90" s="5"/>
      <c r="J90" s="5"/>
    </row>
    <row r="91" spans="1:10">
      <c r="A91" s="14" t="s">
        <v>89</v>
      </c>
      <c r="B91" s="5"/>
      <c r="C91" s="5"/>
      <c r="D91" s="5"/>
      <c r="E91" s="5"/>
      <c r="F91" s="5"/>
      <c r="G91" s="5"/>
      <c r="H91" s="5"/>
      <c r="I91" s="5"/>
      <c r="J91" s="5"/>
    </row>
    <row r="92" spans="1:10">
      <c r="A92" s="14" t="s">
        <v>90</v>
      </c>
      <c r="B92" s="5"/>
      <c r="C92" s="5"/>
      <c r="D92" s="5"/>
      <c r="E92" s="5"/>
      <c r="F92" s="5"/>
      <c r="G92" s="5"/>
      <c r="H92" s="5"/>
      <c r="I92" s="5"/>
      <c r="J92" s="5"/>
    </row>
    <row r="93" spans="1:10">
      <c r="A93" s="5" t="s">
        <v>91</v>
      </c>
      <c r="B93" s="5"/>
      <c r="C93" s="5"/>
      <c r="D93" s="5"/>
      <c r="E93" s="5"/>
      <c r="F93" s="5"/>
      <c r="G93" s="5"/>
      <c r="H93" s="5"/>
      <c r="I93" s="5"/>
      <c r="J93" s="5"/>
    </row>
    <row r="94" spans="1:10">
      <c r="A94" s="15" t="s">
        <v>92</v>
      </c>
      <c r="B94" s="5"/>
      <c r="C94" s="5"/>
      <c r="D94" s="5"/>
      <c r="E94" s="5"/>
      <c r="F94" s="5"/>
      <c r="G94" s="5"/>
      <c r="H94" s="5"/>
      <c r="I94" s="5"/>
      <c r="J94" s="5"/>
    </row>
    <row r="95" spans="1:10">
      <c r="A95" s="5" t="s">
        <v>93</v>
      </c>
      <c r="B95" s="5"/>
      <c r="C95" s="5"/>
      <c r="D95" s="5"/>
      <c r="E95" s="5"/>
      <c r="F95" s="5"/>
      <c r="G95" s="5"/>
      <c r="H95" s="5"/>
      <c r="I95" s="5"/>
      <c r="J95" s="5"/>
    </row>
    <row r="96" spans="1:10">
      <c r="A96" s="5" t="s">
        <v>94</v>
      </c>
      <c r="B96" s="5"/>
      <c r="C96" s="5"/>
      <c r="D96" s="5"/>
      <c r="E96" s="5"/>
      <c r="F96" s="5"/>
      <c r="G96" s="5"/>
      <c r="H96" s="5"/>
      <c r="I96" s="5"/>
      <c r="J96" s="5"/>
    </row>
    <row r="97" spans="1:10">
      <c r="A97" s="5"/>
      <c r="B97" s="5"/>
      <c r="C97" s="5"/>
      <c r="D97" s="5"/>
      <c r="E97" s="5"/>
      <c r="F97" s="5"/>
      <c r="G97" s="5"/>
      <c r="H97" s="5"/>
      <c r="I97" s="5"/>
      <c r="J97" s="5"/>
    </row>
    <row r="98" spans="1:10">
      <c r="A98" s="5"/>
      <c r="B98" s="5"/>
      <c r="C98" s="5"/>
      <c r="D98" s="5"/>
      <c r="E98" s="5"/>
      <c r="F98" s="5"/>
      <c r="G98" s="5"/>
      <c r="H98" s="5"/>
      <c r="I98" s="5"/>
      <c r="J98" s="5"/>
    </row>
    <row r="99" spans="1:10">
      <c r="A99" s="16" t="s">
        <v>95</v>
      </c>
      <c r="E99" s="17" t="s">
        <v>96</v>
      </c>
      <c r="H99" s="5"/>
      <c r="I99" s="5"/>
      <c r="J99" s="5"/>
    </row>
    <row r="100" spans="1:10">
      <c r="A100" s="16"/>
      <c r="F100" s="18"/>
      <c r="G100" s="18"/>
      <c r="H100" s="5"/>
      <c r="I100" s="5"/>
      <c r="J100" s="5"/>
    </row>
    <row r="101" spans="1:10">
      <c r="A101" s="5"/>
      <c r="F101" s="18"/>
      <c r="G101" s="18"/>
      <c r="H101" s="5"/>
      <c r="I101" s="5"/>
      <c r="J101" s="5"/>
    </row>
    <row r="102" spans="1:10">
      <c r="A102" s="16" t="s">
        <v>97</v>
      </c>
      <c r="E102" s="17" t="s">
        <v>98</v>
      </c>
      <c r="H102" s="5"/>
      <c r="I102" s="5"/>
      <c r="J102" s="5"/>
    </row>
    <row r="103" spans="1:10">
      <c r="A103" s="5" t="s">
        <v>99</v>
      </c>
      <c r="E103" s="17" t="s">
        <v>100</v>
      </c>
      <c r="F103" s="17"/>
      <c r="G103" s="17"/>
      <c r="H103" s="5"/>
      <c r="I103" s="5"/>
      <c r="J103" s="5"/>
    </row>
    <row r="104" spans="1:10">
      <c r="A104" s="5"/>
      <c r="B104" s="18"/>
      <c r="C104" s="18"/>
      <c r="D104" s="5"/>
      <c r="E104" s="5"/>
      <c r="F104" s="5"/>
      <c r="G104" s="5"/>
      <c r="H104" s="5"/>
      <c r="I104" s="5"/>
      <c r="J104" s="5"/>
    </row>
    <row r="105" spans="1:10">
      <c r="A105" s="1" t="s">
        <v>101</v>
      </c>
      <c r="B105" s="1"/>
      <c r="C105" s="1"/>
      <c r="D105" s="1"/>
      <c r="E105" s="1"/>
      <c r="F105" s="1"/>
      <c r="G105" s="1"/>
      <c r="H105" s="5"/>
      <c r="I105" s="5"/>
      <c r="J105" s="5"/>
    </row>
    <row r="106" spans="1:10">
      <c r="A106" s="19"/>
      <c r="C106" s="19"/>
      <c r="D106" s="5"/>
      <c r="E106" s="5"/>
      <c r="F106" s="5"/>
      <c r="G106" s="5"/>
      <c r="H106" s="5"/>
      <c r="I106" s="5"/>
      <c r="J106" s="5"/>
    </row>
    <row r="107" spans="1:10">
      <c r="A107" s="5"/>
      <c r="C107" s="18"/>
      <c r="D107" s="5"/>
      <c r="E107" s="5"/>
      <c r="F107" s="5"/>
      <c r="G107" s="5"/>
      <c r="H107" s="5"/>
      <c r="I107" s="5"/>
      <c r="J107" s="5"/>
    </row>
    <row r="108" spans="1:10">
      <c r="A108" s="1" t="s">
        <v>102</v>
      </c>
      <c r="B108" s="1"/>
      <c r="C108" s="1"/>
      <c r="D108" s="1"/>
      <c r="E108" s="1"/>
      <c r="F108" s="1"/>
      <c r="G108" s="1"/>
      <c r="H108" s="5"/>
      <c r="I108" s="5"/>
      <c r="J108" s="5"/>
    </row>
    <row r="109" spans="1:10">
      <c r="A109" s="1" t="s">
        <v>103</v>
      </c>
      <c r="B109" s="1"/>
      <c r="C109" s="1"/>
      <c r="D109" s="1"/>
      <c r="E109" s="1"/>
      <c r="F109" s="1"/>
      <c r="G109" s="1"/>
      <c r="H109" s="5"/>
      <c r="I109" s="5"/>
      <c r="J109" s="5"/>
    </row>
    <row r="110" spans="1:10">
      <c r="A110" s="5"/>
      <c r="B110" s="18"/>
      <c r="C110" s="18"/>
      <c r="D110" s="5"/>
      <c r="E110" s="5"/>
      <c r="F110" s="5"/>
      <c r="G110" s="5"/>
      <c r="H110" s="5"/>
      <c r="I110" s="5"/>
      <c r="J110" s="5"/>
    </row>
    <row r="111" spans="1:10">
      <c r="A111" s="5"/>
      <c r="B111" s="5"/>
      <c r="C111" s="5"/>
      <c r="D111" s="5"/>
      <c r="E111" s="5"/>
      <c r="F111" s="5"/>
      <c r="G111" s="5"/>
      <c r="H111" s="5"/>
      <c r="I111" s="5"/>
      <c r="J111" s="5"/>
    </row>
    <row r="112" spans="1:10">
      <c r="A112" s="5"/>
      <c r="B112" s="5"/>
      <c r="C112" s="5"/>
      <c r="D112" s="5"/>
      <c r="E112" s="5"/>
      <c r="F112" s="5"/>
      <c r="G112" s="5"/>
      <c r="H112" s="5"/>
      <c r="I112" s="5"/>
      <c r="J112" s="5"/>
    </row>
    <row r="113" spans="1:10">
      <c r="A113" s="5"/>
      <c r="B113" s="5"/>
      <c r="C113" s="5"/>
      <c r="D113" s="5"/>
      <c r="E113" s="5"/>
      <c r="F113" s="5"/>
      <c r="G113" s="5"/>
      <c r="H113" s="5"/>
      <c r="I113" s="5"/>
      <c r="J113" s="5"/>
    </row>
    <row r="114" spans="1:10">
      <c r="A114" s="5"/>
      <c r="B114" s="5"/>
      <c r="C114" s="5"/>
      <c r="D114" s="5"/>
      <c r="E114" s="5"/>
      <c r="F114" s="5"/>
      <c r="G114" s="5"/>
      <c r="H114" s="5"/>
      <c r="I114" s="5"/>
      <c r="J114" s="5"/>
    </row>
    <row r="115" spans="1:10">
      <c r="A115" s="5"/>
      <c r="B115" s="5"/>
      <c r="C115" s="5"/>
      <c r="D115" s="5"/>
      <c r="E115" s="5"/>
      <c r="F115" s="5"/>
      <c r="G115" s="5"/>
      <c r="H115" s="5"/>
      <c r="I115" s="5"/>
      <c r="J115" s="5"/>
    </row>
    <row r="116" spans="1:10">
      <c r="A116" s="5"/>
      <c r="B116" s="5"/>
      <c r="C116" s="5"/>
      <c r="D116" s="5"/>
      <c r="E116" s="5"/>
      <c r="F116" s="5"/>
      <c r="G116" s="5"/>
      <c r="H116" s="5"/>
      <c r="I116" s="5"/>
      <c r="J116" s="5"/>
    </row>
    <row r="117" spans="1:10">
      <c r="A117" s="5"/>
      <c r="B117" s="5"/>
      <c r="C117" s="5"/>
      <c r="D117" s="5"/>
      <c r="E117" s="5"/>
      <c r="F117" s="5"/>
      <c r="G117" s="5"/>
      <c r="H117" s="5"/>
      <c r="I117" s="5"/>
      <c r="J117" s="5"/>
    </row>
    <row r="118" spans="1:10">
      <c r="A118" s="5"/>
      <c r="B118" s="5"/>
      <c r="C118" s="5"/>
      <c r="D118" s="5"/>
      <c r="E118" s="5"/>
      <c r="F118" s="5"/>
      <c r="G118" s="5"/>
      <c r="H118" s="5"/>
      <c r="I118" s="5"/>
      <c r="J118" s="5"/>
    </row>
    <row r="119" spans="1:10">
      <c r="A119" s="5"/>
      <c r="B119" s="5"/>
      <c r="C119" s="5"/>
      <c r="D119" s="5"/>
      <c r="E119" s="5"/>
      <c r="F119" s="5"/>
      <c r="G119" s="5"/>
      <c r="H119" s="5"/>
      <c r="I119" s="5"/>
      <c r="J119" s="5"/>
    </row>
    <row r="120" spans="1:10">
      <c r="A120" s="5"/>
      <c r="B120" s="5"/>
      <c r="C120" s="5"/>
      <c r="D120" s="5"/>
      <c r="E120" s="5"/>
      <c r="F120" s="5"/>
      <c r="G120" s="5"/>
      <c r="H120" s="5"/>
      <c r="I120" s="5"/>
      <c r="J120" s="5"/>
    </row>
    <row r="121" spans="1:10">
      <c r="A121" s="5"/>
      <c r="B121" s="5"/>
      <c r="C121" s="5"/>
      <c r="D121" s="5"/>
      <c r="E121" s="5"/>
      <c r="F121" s="5"/>
      <c r="G121" s="5"/>
      <c r="H121" s="5"/>
      <c r="I121" s="5"/>
      <c r="J121" s="5"/>
    </row>
    <row r="122" spans="1:10">
      <c r="A122" s="5"/>
      <c r="B122" s="5"/>
      <c r="C122" s="5"/>
      <c r="D122" s="5"/>
      <c r="E122" s="5"/>
      <c r="F122" s="5"/>
      <c r="G122" s="5"/>
      <c r="H122" s="5"/>
      <c r="I122" s="5"/>
      <c r="J122" s="5"/>
    </row>
    <row r="123" spans="1:10">
      <c r="A123" s="5"/>
      <c r="B123" s="5"/>
      <c r="C123" s="5"/>
      <c r="D123" s="5"/>
      <c r="E123" s="5"/>
      <c r="F123" s="5"/>
      <c r="G123" s="5"/>
      <c r="H123" s="5"/>
      <c r="I123" s="5"/>
      <c r="J123" s="5"/>
    </row>
    <row r="124" spans="1:10">
      <c r="A124" s="5"/>
      <c r="B124" s="5"/>
      <c r="C124" s="5"/>
      <c r="D124" s="5"/>
      <c r="E124" s="5"/>
      <c r="F124" s="5"/>
      <c r="G124" s="5"/>
      <c r="H124" s="5"/>
      <c r="I124" s="5"/>
      <c r="J124" s="5"/>
    </row>
    <row r="125" spans="1:10">
      <c r="A125" s="5"/>
      <c r="B125" s="5"/>
      <c r="C125" s="5"/>
      <c r="D125" s="5"/>
      <c r="E125" s="5"/>
      <c r="F125" s="5"/>
      <c r="G125" s="5"/>
      <c r="H125" s="5"/>
      <c r="I125" s="5"/>
      <c r="J125" s="5"/>
    </row>
    <row r="126" spans="1:10">
      <c r="A126" s="5"/>
      <c r="B126" s="5"/>
      <c r="C126" s="5"/>
      <c r="D126" s="5"/>
      <c r="E126" s="5"/>
      <c r="F126" s="5"/>
      <c r="G126" s="5"/>
      <c r="H126" s="5"/>
      <c r="I126" s="5"/>
      <c r="J126" s="5"/>
    </row>
    <row r="127" spans="1:10">
      <c r="A127" s="5"/>
      <c r="B127" s="5"/>
      <c r="C127" s="5"/>
      <c r="D127" s="5"/>
      <c r="E127" s="5"/>
      <c r="F127" s="5"/>
      <c r="G127" s="5"/>
      <c r="H127" s="5"/>
      <c r="I127" s="5"/>
      <c r="J127" s="5"/>
    </row>
    <row r="128" spans="1:10">
      <c r="A128" s="5"/>
      <c r="B128" s="5"/>
      <c r="C128" s="5"/>
      <c r="D128" s="5"/>
      <c r="E128" s="5"/>
      <c r="F128" s="5"/>
      <c r="G128" s="5"/>
      <c r="H128" s="5"/>
      <c r="I128" s="5"/>
      <c r="J128" s="5"/>
    </row>
    <row r="129" spans="1:10">
      <c r="A129" s="5"/>
      <c r="B129" s="5"/>
      <c r="C129" s="5"/>
      <c r="D129" s="5"/>
      <c r="E129" s="5"/>
      <c r="F129" s="5"/>
      <c r="G129" s="5"/>
      <c r="H129" s="5"/>
      <c r="I129" s="5"/>
      <c r="J129" s="5"/>
    </row>
    <row r="130" spans="1:10">
      <c r="A130" s="5"/>
      <c r="B130" s="5"/>
      <c r="C130" s="5"/>
      <c r="D130" s="5"/>
      <c r="E130" s="5"/>
      <c r="F130" s="5"/>
      <c r="G130" s="5"/>
      <c r="H130" s="5"/>
      <c r="I130" s="5"/>
      <c r="J130" s="5"/>
    </row>
    <row r="131" spans="1:10">
      <c r="A131" s="5"/>
      <c r="B131" s="5"/>
      <c r="C131" s="5"/>
      <c r="D131" s="5"/>
      <c r="E131" s="5"/>
      <c r="F131" s="5"/>
      <c r="G131" s="5"/>
      <c r="H131" s="5"/>
      <c r="I131" s="5"/>
      <c r="J131" s="5"/>
    </row>
    <row r="132" spans="1:10">
      <c r="A132" s="5"/>
      <c r="B132" s="5"/>
      <c r="C132" s="5"/>
      <c r="D132" s="5"/>
      <c r="E132" s="5"/>
      <c r="F132" s="5"/>
      <c r="G132" s="5"/>
      <c r="H132" s="5"/>
      <c r="I132" s="5"/>
      <c r="J132" s="5"/>
    </row>
    <row r="133" spans="1:10">
      <c r="A133" s="5"/>
      <c r="B133" s="5"/>
      <c r="C133" s="5"/>
      <c r="D133" s="5"/>
      <c r="E133" s="5"/>
      <c r="F133" s="5"/>
      <c r="G133" s="5"/>
      <c r="H133" s="5"/>
      <c r="I133" s="5"/>
      <c r="J133" s="5"/>
    </row>
    <row r="134" spans="1:10">
      <c r="A134" s="5"/>
      <c r="B134" s="5"/>
      <c r="C134" s="5"/>
      <c r="D134" s="5"/>
      <c r="E134" s="5"/>
      <c r="F134" s="5"/>
      <c r="G134" s="5"/>
      <c r="H134" s="5"/>
      <c r="I134" s="5"/>
      <c r="J134" s="5"/>
    </row>
    <row r="135" spans="1:10">
      <c r="A135" s="5"/>
      <c r="B135" s="5"/>
      <c r="C135" s="5"/>
      <c r="D135" s="5"/>
      <c r="E135" s="5"/>
      <c r="F135" s="5"/>
      <c r="G135" s="5"/>
      <c r="H135" s="5"/>
      <c r="I135" s="5"/>
      <c r="J135" s="5"/>
    </row>
    <row r="136" spans="1:10">
      <c r="A136" s="5"/>
      <c r="B136" s="5"/>
      <c r="C136" s="5"/>
      <c r="D136" s="5"/>
      <c r="E136" s="5"/>
      <c r="F136" s="5"/>
      <c r="G136" s="5"/>
      <c r="H136" s="5"/>
      <c r="I136" s="5"/>
      <c r="J136" s="5"/>
    </row>
    <row r="137" spans="1:10">
      <c r="A137" s="5"/>
      <c r="B137" s="5"/>
      <c r="C137" s="5"/>
      <c r="D137" s="5"/>
      <c r="E137" s="5"/>
      <c r="F137" s="5"/>
      <c r="G137" s="5"/>
      <c r="H137" s="5"/>
      <c r="I137" s="5"/>
      <c r="J137" s="5"/>
    </row>
  </sheetData>
  <mergeCells count="7">
    <mergeCell ref="A105:G105"/>
    <mergeCell ref="A108:G108"/>
    <mergeCell ref="A109:G109"/>
    <mergeCell ref="A7:G7"/>
    <mergeCell ref="A8:G8"/>
    <mergeCell ref="A9:G9"/>
    <mergeCell ref="A10:G10"/>
  </mergeCells>
  <pageMargins left="0.25" right="0.25" top="0.19027777777777799" bottom="0.19027777777777799" header="0.511811023622047" footer="0.511811023622047"/>
  <pageSetup scale="8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81</TotalTime>
  <Application>LibreOffice/7.4.7.2$Linux_X86_64 LibreOffice_project/40$Build-2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Plantilla Presupuesto</vt:lpstr>
      <vt:lpstr>'Plantilla Presupuesto'!Print_Area</vt:lpstr>
      <vt:lpstr>'Plantilla Presupuesto'!Print_Titles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Natalie Souffront</dc:creator>
  <dc:description/>
  <cp:lastModifiedBy>usrinfo</cp:lastModifiedBy>
  <cp:revision>1</cp:revision>
  <cp:lastPrinted>2025-04-10T15:21:52Z</cp:lastPrinted>
  <dcterms:created xsi:type="dcterms:W3CDTF">2018-04-17T18:57:16Z</dcterms:created>
  <dcterms:modified xsi:type="dcterms:W3CDTF">2025-04-10T15:25:27Z</dcterms:modified>
  <dc:language>es-DO</dc:language>
</cp:coreProperties>
</file>