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\NOMINA\ABRIL\"/>
    </mc:Choice>
  </mc:AlternateContent>
  <xr:revisionPtr revIDLastSave="0" documentId="8_{7C2AF926-562C-4589-AF17-4B074895A10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ERSONAL FIJO" sheetId="1" r:id="rId1"/>
  </sheets>
  <definedNames>
    <definedName name="_xlnm._FilterDatabase" localSheetId="0" hidden="1">'PERSONAL FIJO'!$A$8:$N$33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78" i="1" l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N56" i="1" s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179" i="1"/>
  <c r="K179" i="1"/>
  <c r="J179" i="1"/>
  <c r="I179" i="1"/>
  <c r="H179" i="1"/>
  <c r="G179" i="1"/>
  <c r="A7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N179" i="1" l="1"/>
  <c r="M179" i="1"/>
</calcChain>
</file>

<file path=xl/sharedStrings.xml><?xml version="1.0" encoding="utf-8"?>
<sst xmlns="http://schemas.openxmlformats.org/spreadsheetml/2006/main" count="866" uniqueCount="309">
  <si>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</si>
  <si>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</si>
  <si>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</si>
  <si>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</si>
  <si>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</si>
  <si>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</si>
  <si>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</si>
  <si>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</si>
  <si>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</si>
  <si>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</si>
  <si>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</si>
  <si>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</si>
  <si>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</si>
  <si>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</si>
  <si>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FRANCISCO GARIBALDI PAONESSA GRULLON</t>
  </si>
  <si>
    <t>PRESIDENCIA</t>
  </si>
  <si>
    <t>PRESIDENTE</t>
  </si>
  <si>
    <t>LIBRE NOMBRAMIENTO Y REMOCIÓN</t>
  </si>
  <si>
    <t>MASCULINO</t>
  </si>
  <si>
    <t>HECTOR RADHAMES SENRA AYBAR</t>
  </si>
  <si>
    <t>VICE PRESIDENTE</t>
  </si>
  <si>
    <t>LUIS BELTRAN OROZCO COMAS</t>
  </si>
  <si>
    <t>MIEMBRO CHN</t>
  </si>
  <si>
    <t>AURELIA MARIA GUZMAN HERNANDEZ</t>
  </si>
  <si>
    <t>SECRETARIA EJECUTIVA</t>
  </si>
  <si>
    <t>EMPLEADO FIJO</t>
  </si>
  <si>
    <t>FEMENINO</t>
  </si>
  <si>
    <t>VICTOR MANUEL CAMARENA</t>
  </si>
  <si>
    <t>ENC. DE REGISTRO</t>
  </si>
  <si>
    <t>ANA LUISA MARIA FLORENTINO HERNANDEZ</t>
  </si>
  <si>
    <t>OF. LIBRE ACCESO INFORMACION</t>
  </si>
  <si>
    <t>RAI</t>
  </si>
  <si>
    <t>IVAN GABRIEL CASTRO LOPEZ</t>
  </si>
  <si>
    <t>SEC. DE CARRERAS</t>
  </si>
  <si>
    <t>ENCARGADO DE SEC. DE CARRERAS</t>
  </si>
  <si>
    <t>PEDRO JOSE NUÑEZ CARRERA</t>
  </si>
  <si>
    <t>AUX. SECRETARIO</t>
  </si>
  <si>
    <t>FELICIA CRISTOBAL LECLERC</t>
  </si>
  <si>
    <t>ESCUELA VOCACIONAL</t>
  </si>
  <si>
    <t>PROFESOR DE ESCUELA</t>
  </si>
  <si>
    <t>ELFIDO INIRIO MORLA</t>
  </si>
  <si>
    <t>ANGEL MANUEL NUÑEZ DE LA ROSA</t>
  </si>
  <si>
    <t>VICTOR GUNSTER CASTRO LOPEZ</t>
  </si>
  <si>
    <t>JURADO</t>
  </si>
  <si>
    <t>PRESIDENTE DEL JURADO</t>
  </si>
  <si>
    <t>PEDRO ANTONIO OLIVO CHAVEZ</t>
  </si>
  <si>
    <t>VICE-PRESIDENTE JURADO</t>
  </si>
  <si>
    <t>RICAHARD ALBERTO PIMENTEL</t>
  </si>
  <si>
    <t>MIEMBRO DEL JURADO</t>
  </si>
  <si>
    <t>SMALIN JOEL PAULINO</t>
  </si>
  <si>
    <t>SECRETARIO JURADO</t>
  </si>
  <si>
    <t>DANIEL MORETA ANTIGUA</t>
  </si>
  <si>
    <t>JUEZ DE SALIDA</t>
  </si>
  <si>
    <t>CESAR IGNACIO CRUZ ROJAS</t>
  </si>
  <si>
    <t>JUEZ DE PESO</t>
  </si>
  <si>
    <t>ARCADIO DE JESUS GARCIA</t>
  </si>
  <si>
    <t>JUEZ DE RECLAMO Y AS CARRERA</t>
  </si>
  <si>
    <t>EDGAR CAMILO CAMPECHANO JIMENEZ</t>
  </si>
  <si>
    <t>AYUD. JUEZ DE PESO</t>
  </si>
  <si>
    <t>CARLOS JUNIOR MERCEDES SUAAREZ</t>
  </si>
  <si>
    <t>HERRERO</t>
  </si>
  <si>
    <t>CANDIDO DE LA CRUZ BERROA</t>
  </si>
  <si>
    <t>INFORMATICA</t>
  </si>
  <si>
    <t>ENCARGADO DE SISTEMA</t>
  </si>
  <si>
    <t>SOPORTE TECNICO</t>
  </si>
  <si>
    <t>ANEUDY FRANCISCO HERNANDEZ</t>
  </si>
  <si>
    <t>SILVESTRE PAREDES VASQUEZ</t>
  </si>
  <si>
    <t>TOTALIZADOR</t>
  </si>
  <si>
    <t>ASIST. TECNICO Y SIMULCAST</t>
  </si>
  <si>
    <t>SAMUEL CEPEDA CASTRO</t>
  </si>
  <si>
    <t>JOSE LUIS VALDEZ</t>
  </si>
  <si>
    <t>ENC. DPTO. TECNICO</t>
  </si>
  <si>
    <t>DOMINGO MAYOBANEX PEREZ DE LA CRUZ</t>
  </si>
  <si>
    <t>TECNICO REPARADOR EXTERNO</t>
  </si>
  <si>
    <t>ELIAS RICARDO MENDOZA ROMERO</t>
  </si>
  <si>
    <t>YAMILE MASSIEL ALMANZAR VARGAS</t>
  </si>
  <si>
    <t>SEA HIPICO</t>
  </si>
  <si>
    <t>SERVICIO AL CLIENTE</t>
  </si>
  <si>
    <t>SCARLET VALERIO ACOSTA</t>
  </si>
  <si>
    <t>MANAURIS ALMANZAR</t>
  </si>
  <si>
    <t>ANDRES PEÑA FERRERAS</t>
  </si>
  <si>
    <t>MENSAJERO REVISTA</t>
  </si>
  <si>
    <t>ANTONIO MARTE</t>
  </si>
  <si>
    <t>HECTOR DE JESUS MATIAS TAVAREZ</t>
  </si>
  <si>
    <t>YONY ADOLFO BELTRE FELIZ</t>
  </si>
  <si>
    <t>MENSAJERO REVISTA BARAHONA</t>
  </si>
  <si>
    <t>JOSE MIGUEL MOYA MARTINEZ</t>
  </si>
  <si>
    <t>MIGUEL VIRGILIO REYES FLETE</t>
  </si>
  <si>
    <t>INSPECTORIA</t>
  </si>
  <si>
    <t>INSPECTOR</t>
  </si>
  <si>
    <t>RICHARD YOVANNY TORRES</t>
  </si>
  <si>
    <t>YARITZA ALTAGRACIA UREÑA MARTINEZ</t>
  </si>
  <si>
    <t>MARIBEL HERNANDEZ ABREU</t>
  </si>
  <si>
    <t>STUD BOOK DOMINICANO</t>
  </si>
  <si>
    <t>ENC. STUD BOOK DOMINICANO</t>
  </si>
  <si>
    <t>MARIA TERESA COCCO DOMINGUEZ</t>
  </si>
  <si>
    <t>GERENCIA GENERAL</t>
  </si>
  <si>
    <t>ADMINISTRADOR</t>
  </si>
  <si>
    <t>ROSA PAOLA RIVERA MELO</t>
  </si>
  <si>
    <t>GESTOR DE PROTOCOLO</t>
  </si>
  <si>
    <t>JUAN JOSUE LOPEZ BELLIARD</t>
  </si>
  <si>
    <t>MENSAJERO INTERNO</t>
  </si>
  <si>
    <t>ALEXANDRA TORIBIO MELO</t>
  </si>
  <si>
    <t>FINANZAS/CONTABILIDAD</t>
  </si>
  <si>
    <t>ENC. DE CONTABILIDAD</t>
  </si>
  <si>
    <t>YNGRI BERROA MARTINEZ</t>
  </si>
  <si>
    <t>AUX. CONTABILIDAD</t>
  </si>
  <si>
    <t>NEYLA MILAGROS REYNOSO BARRIENTOS</t>
  </si>
  <si>
    <t>ENC. CTAS. X COBRAR</t>
  </si>
  <si>
    <t>ROSA NUÑEZ ENCARNACION</t>
  </si>
  <si>
    <t>ENC. ALMACEN</t>
  </si>
  <si>
    <t>RAMON DAVID DIAZ RODRIGUEZ</t>
  </si>
  <si>
    <t>TESORERIA</t>
  </si>
  <si>
    <t>ENC. TESORERIA</t>
  </si>
  <si>
    <t>MARIBEL BERNARDA CABRERA</t>
  </si>
  <si>
    <t>AUX. TESORERIA</t>
  </si>
  <si>
    <t>TERESA MERAN SUERO</t>
  </si>
  <si>
    <t>CAJERA</t>
  </si>
  <si>
    <t>ANA RAMONA DE LA ROSA PEÑA</t>
  </si>
  <si>
    <t>ESMERALDA MATEO ENCARNACION</t>
  </si>
  <si>
    <t>KARINA DEL CARMEN JAQUEZ MEDINA</t>
  </si>
  <si>
    <t>MASIEL ALFONSINA RODRIGUEZ MARTINEZ</t>
  </si>
  <si>
    <t>LIGIA PAOLA NICASIO CABRERA</t>
  </si>
  <si>
    <t>GLENNY ADIRCA FAMILIA HERRERA</t>
  </si>
  <si>
    <t>DILCIA YANET SANTANA PEÑA</t>
  </si>
  <si>
    <t>GERMANIA MATEO MARMOLEJOS</t>
  </si>
  <si>
    <t>NIKAURI ELIZABETH LIMA SANCHEZ</t>
  </si>
  <si>
    <t>YOKAIRA RODRIGUEZ MORA</t>
  </si>
  <si>
    <t>KADIR DE LA ROSA</t>
  </si>
  <si>
    <t>CAJERO</t>
  </si>
  <si>
    <t>RULDINA ROMERO NOVAS</t>
  </si>
  <si>
    <t>CANDIDA AQUINO OGANDO</t>
  </si>
  <si>
    <t>LIMPIEZA</t>
  </si>
  <si>
    <t>CONSERJE</t>
  </si>
  <si>
    <t>ALTAGRACIA RAMONA PEÑA</t>
  </si>
  <si>
    <t>ENC. LIMPIEZA</t>
  </si>
  <si>
    <t>MARCELINA MATEO HERASME</t>
  </si>
  <si>
    <t>MERCEDES BRIOSO LUCIANO</t>
  </si>
  <si>
    <t>DIOMARIS SENA MEDINA</t>
  </si>
  <si>
    <t>MAVELY LUCIA SANTOS HERRERA</t>
  </si>
  <si>
    <t>VICTOR MANUEL EVANGELISTA GERMAN</t>
  </si>
  <si>
    <t>CAMARERO</t>
  </si>
  <si>
    <t>MARIBEL ROA</t>
  </si>
  <si>
    <t>MARITZA GIL FERNANDEZ</t>
  </si>
  <si>
    <t>ENC. INTERINA LIMPIEZA</t>
  </si>
  <si>
    <t>GARY WILLIAN BACHA HALL</t>
  </si>
  <si>
    <t>UNIDAD MEDICA</t>
  </si>
  <si>
    <t>MEDICO</t>
  </si>
  <si>
    <t>LUZ MARIA PAYANO HIDALGO</t>
  </si>
  <si>
    <t>MEDICO GENERAL</t>
  </si>
  <si>
    <t>MILDA ELIZABETH MATEO MATOS</t>
  </si>
  <si>
    <t>NELSON ESCANIO OGANDO</t>
  </si>
  <si>
    <t>OPERACIONES</t>
  </si>
  <si>
    <t>ENC. DE OPERACIONES</t>
  </si>
  <si>
    <t>SATURNINO RAMON RAMON</t>
  </si>
  <si>
    <t>AREA DE PISTA</t>
  </si>
  <si>
    <t>AYUD. DE PISTA</t>
  </si>
  <si>
    <t>EPIFANIO MONTERO MONTERO</t>
  </si>
  <si>
    <t>AUX. DE PISTA</t>
  </si>
  <si>
    <t>RAFAEL MEDINA</t>
  </si>
  <si>
    <t>OPERADOR DE TRACTOR</t>
  </si>
  <si>
    <t>ROBERTO MANUEL SOTO SOTO</t>
  </si>
  <si>
    <t>OPERADOR DE GATERA</t>
  </si>
  <si>
    <t>MAIQUEL ENCARNACION SANTANA</t>
  </si>
  <si>
    <t>CONSTANTINO SAVIÑON SURIEL</t>
  </si>
  <si>
    <t>AREA DE ESTABLOS</t>
  </si>
  <si>
    <t>AUX. AREA  ESTABLOS</t>
  </si>
  <si>
    <t>TEMO ALCANTARA VALDEZ</t>
  </si>
  <si>
    <t>MARINO JESUS VINICIO</t>
  </si>
  <si>
    <t>BRENNY BLADIMIL MONTAS MONTERO</t>
  </si>
  <si>
    <t>LEONARDO PAEZ VARGAS</t>
  </si>
  <si>
    <t>WADI PEREZ CUEVAS</t>
  </si>
  <si>
    <t>MARCOS NOVAS MEDINA</t>
  </si>
  <si>
    <t>NELSON NUÑEZ</t>
  </si>
  <si>
    <t>SUPERVISOR AREA ESTABLO</t>
  </si>
  <si>
    <t>JENSI DAVID FELIZ SANTANA</t>
  </si>
  <si>
    <t>MARIO COMPRES PEÑA</t>
  </si>
  <si>
    <t>JAEL JAVIER DECENA</t>
  </si>
  <si>
    <t>SALVADOR ENCARNACION ENCARNACION</t>
  </si>
  <si>
    <t>FAUSTO MANUEL RUIZ HERNANDEZ</t>
  </si>
  <si>
    <t>CAMERINO</t>
  </si>
  <si>
    <t>CLOCKER</t>
  </si>
  <si>
    <t>MIGUEL DARIO BARCACEL CANDELARIO</t>
  </si>
  <si>
    <t>ENC. DE CENSO</t>
  </si>
  <si>
    <t>ARNULFO LINARES</t>
  </si>
  <si>
    <t>CUSTODIO CAMERINO</t>
  </si>
  <si>
    <t>ANTONIO SEVERINO RODRIGUEZ</t>
  </si>
  <si>
    <t>AYUDANTE CAMERINO</t>
  </si>
  <si>
    <t>GERMAN LEONARDO RAMIREZ LOPEZ</t>
  </si>
  <si>
    <t>VETERINARIA</t>
  </si>
  <si>
    <t>VETERINARIO</t>
  </si>
  <si>
    <t>JOSE RAFAEL NUÑEZ PEÑA</t>
  </si>
  <si>
    <t>ENC. DE JINETES</t>
  </si>
  <si>
    <t>DOMINGO ALEXI MONTILLA CASTILLO</t>
  </si>
  <si>
    <t>REGISTRADOR DE GATERA</t>
  </si>
  <si>
    <t>MARIA TERESA CARRERA</t>
  </si>
  <si>
    <t>TOMADOR DE MUESTRA</t>
  </si>
  <si>
    <t>YENNY RUIZ BARIAS</t>
  </si>
  <si>
    <t>ALFREDO ALEJANDRO COLUMNA CONTRERAS</t>
  </si>
  <si>
    <t>LUIS RAFAEL SOTO EMILIANO</t>
  </si>
  <si>
    <t>SEC. TOMA DE MUESTRA</t>
  </si>
  <si>
    <t>CIRILO ELETBERT EDWARDS GUZMAN</t>
  </si>
  <si>
    <t>CARLOS JOSE LIZARDO SANTELISES</t>
  </si>
  <si>
    <t>ENC. CLINICA VETERINARIA</t>
  </si>
  <si>
    <t>LUIS ANIBAL JOSE AMPARO</t>
  </si>
  <si>
    <t>NURILIS OJEDA MOLINA</t>
  </si>
  <si>
    <t>ANGEL MARIA EDWARDS GUZMAN</t>
  </si>
  <si>
    <t>PALAFRENEROS</t>
  </si>
  <si>
    <t>PALAFRENERO</t>
  </si>
  <si>
    <t>ALFREDO ROA MONTERO</t>
  </si>
  <si>
    <t>MIGUEL MERCEDES CAMBERO</t>
  </si>
  <si>
    <t>DOMINGO ROA RAMON</t>
  </si>
  <si>
    <t>QUEDIO RAMIREZ MONTERO</t>
  </si>
  <si>
    <t>JUAN BENJAMIN SIERRA FRANCIS</t>
  </si>
  <si>
    <t>PONY BOY</t>
  </si>
  <si>
    <t>TOMAS BOLIVAR MARTINEZ</t>
  </si>
  <si>
    <t>CUIDADOR DE PONYS</t>
  </si>
  <si>
    <t>PEDRO BIENVENIDO NUÑEZ SANCHEZ</t>
  </si>
  <si>
    <t>GUARIONEX ROSA JOAQUIN</t>
  </si>
  <si>
    <t>JOSE MANUEL VERAS CASTRO</t>
  </si>
  <si>
    <t>DAILIN PEREZ NOVA</t>
  </si>
  <si>
    <t>CESAR RICARDO REYES LANTIGUA</t>
  </si>
  <si>
    <t>ORLANDO GARCIA MONTERO</t>
  </si>
  <si>
    <t>ROBERTO RAFAEL ANTONIO BRITO MARTINE</t>
  </si>
  <si>
    <t>VERIFICADOR DE GATERA</t>
  </si>
  <si>
    <t>RONNY SUAREZ DE LOS SANTOS</t>
  </si>
  <si>
    <t>EDUARDO ANTONIO LORENZO</t>
  </si>
  <si>
    <t>FERNANDO ANTONIO MERCEDES BENITEZ</t>
  </si>
  <si>
    <t>RAMON EDUARD GUZMAN</t>
  </si>
  <si>
    <t>JOHARBERT LOPEZ DE JESUS</t>
  </si>
  <si>
    <t>HECTOR ANTONIO SANTANA</t>
  </si>
  <si>
    <t>ANDRES MARTINEZ FERRAND</t>
  </si>
  <si>
    <t>TRANSPORTACION</t>
  </si>
  <si>
    <t>FRANCISCO BIENVENIDO JAVIER PAULINO</t>
  </si>
  <si>
    <t>GREGORY PEREZ BAEZ</t>
  </si>
  <si>
    <t>CHOFER/MENSAJERO</t>
  </si>
  <si>
    <t>GEOVANNY ARSENIO JOAQUIN RODRIGUEZ V</t>
  </si>
  <si>
    <t>CHOFER</t>
  </si>
  <si>
    <t>ANTONI EDUAL BAEZ</t>
  </si>
  <si>
    <t>JOAQUIN UPIA UPIA</t>
  </si>
  <si>
    <t>MANTENIMIENTO</t>
  </si>
  <si>
    <t>ENC. ELECTRICIDAD</t>
  </si>
  <si>
    <t>RAMIRO BRAVO</t>
  </si>
  <si>
    <t>PLOMERO</t>
  </si>
  <si>
    <t>YEURIS ADENOYDES ENCARNACION MONTAÑO</t>
  </si>
  <si>
    <t>AYUD. MANTENIMIENTO</t>
  </si>
  <si>
    <t>ESTEBI VIZCAINO</t>
  </si>
  <si>
    <t>AUX. DE MANTENIMIENTO</t>
  </si>
  <si>
    <t>MANUEL DE JESUS OROSCO CASTILLO</t>
  </si>
  <si>
    <t>JOHAN JAVIER ESCARRAMAN</t>
  </si>
  <si>
    <t>TALLER</t>
  </si>
  <si>
    <t>SOLDADOR</t>
  </si>
  <si>
    <t>FELIX RAFAEL DIAZ ABREU</t>
  </si>
  <si>
    <t>PRENSA/RELAC. PUB.</t>
  </si>
  <si>
    <t>DIR. COMUNICACIONES</t>
  </si>
  <si>
    <t>OSVALDO ELPIDIO RODRIGUEZ SUNCAR</t>
  </si>
  <si>
    <t>ASESIR</t>
  </si>
  <si>
    <t>MARCELO JUNIOR DE LA CRUZ NUÑEZ</t>
  </si>
  <si>
    <t>FOTOGRAFO</t>
  </si>
  <si>
    <t>JUAN CARLOS JIMENEZ</t>
  </si>
  <si>
    <t>ENC. REVISTA Y PROGRAMA</t>
  </si>
  <si>
    <t>CARLOS ALFONSO OCUMAREZ PUENTE</t>
  </si>
  <si>
    <t>COMENTARISTA HIPICO</t>
  </si>
  <si>
    <t>JUAN MANUEL RAMIREZ CASTILLO</t>
  </si>
  <si>
    <t>AUXILIAR</t>
  </si>
  <si>
    <t>YEISON DE LA CRUZ FERNANDEZ</t>
  </si>
  <si>
    <t>CAMAROGRAFO</t>
  </si>
  <si>
    <t>CARLOS DAGOBERTO GALAN PEPEN</t>
  </si>
  <si>
    <t>ASIST. RELACIONES PUB.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</si>
  <si>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</si>
  <si>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</si>
  <si>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</si>
  <si>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</si>
  <si>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</si>
  <si>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</si>
  <si>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</si>
  <si>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RAYNER FRANCISCO JIMENEZ FELIZ</t>
  </si>
  <si>
    <t>ASIST. TECNICO ENC. VIDEO</t>
  </si>
  <si>
    <t>JOSE LUIS DE LA ROSA</t>
  </si>
  <si>
    <t>ANGEL LUIS MERCEDES GARCIA</t>
  </si>
  <si>
    <t>ANGEL AMADO GERRERO VILLA</t>
  </si>
  <si>
    <t>TELETIMER</t>
  </si>
  <si>
    <t>ERNESTO DEL CARMEN CALDERON GONZALEZ</t>
  </si>
  <si>
    <t>IMPRENTA</t>
  </si>
  <si>
    <t>ENC. IMPRENTA</t>
  </si>
  <si>
    <t>X-LICENCIA PERMANENTE</t>
  </si>
  <si>
    <t>RAUL ADOLFO PEGUERO</t>
  </si>
  <si>
    <t>JUEZ DE PADOCK</t>
  </si>
  <si>
    <t>FELIX MANUEL CARMONA LUGO</t>
  </si>
  <si>
    <t>JOSE ALTAGRACIA MEDINA</t>
  </si>
  <si>
    <t>SUPERVISOR DE SEGURIDAD</t>
  </si>
  <si>
    <t>MINERVA AMPARO GARCIA CESPEDES</t>
  </si>
  <si>
    <t>JUAN JIMENEZ DE LOS SANTOS</t>
  </si>
  <si>
    <t>PACHOLO RAMON</t>
  </si>
  <si>
    <t>YOANNE ALTAGRACIA DE LA CRUZ DICEN</t>
  </si>
  <si>
    <t>JUAN ANTONIO GARCIA SOLANO</t>
  </si>
  <si>
    <t>JOSE MANUEL GONZALEZ MORALES</t>
  </si>
  <si>
    <t>VIRGILIA ROJAS PERALTA</t>
  </si>
  <si>
    <t>ELPIDIO PEÑA CASTILLO</t>
  </si>
  <si>
    <t>CIRILO JORGE</t>
  </si>
  <si>
    <t>AYUD. LIMP. ESTABLO</t>
  </si>
  <si>
    <t>JUAN GUZMAN</t>
  </si>
  <si>
    <t>RAMON ALCIDES NUÑEZ GIL</t>
  </si>
  <si>
    <t>AUXILIAR ESCUELA</t>
  </si>
  <si>
    <t>MARINA SOSA SILVERIO</t>
  </si>
  <si>
    <t>TOTAL GENERAL</t>
  </si>
  <si>
    <t>EIRON ISAAC ALMONTE</t>
  </si>
  <si>
    <t>JENNIFER CAROLINA MONTERO SOTO</t>
  </si>
  <si>
    <t xml:space="preserve">   Nómina de Sueldos - Empleados Fijos Correspondiente al mes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</si>
</sst>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529200</xdr:colOff>
      <xdr:row>1</xdr:row>
      <xdr:rowOff>0</xdr:rowOff>
    </xdr:from>
    <xdr:to>
      <xdr:col>4</xdr:col>
      <xdr:colOff>2178360</xdr:colOff>
      <xdr:row>4</xdr:row>
      <xdr:rowOff>149760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93560" y="190440"/>
          <a:ext cx="1649160" cy="721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179"/>
  <sheetViews>
    <sheetView tabSelected="1" topLeftCell="C1" zoomScale="90" zoomScaleNormal="90" workbookViewId="0">
      <pane ySplit="8" topLeftCell="A138" activePane="bottomLeft" state="frozen"/>
      <selection pane="bottomLeft" activeCell="N188" sqref="N188"/>
    </sheetView>
  </sheetViews>
  <sheetFormatPr baseColWidth="10" defaultColWidth="10.85546875" defaultRowHeight="15" x14ac:dyDescent="0.2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customWidth="1"/>
    <col min="11" max="12" width="11" customWidth="1"/>
    <col min="13" max="13" width="12.7109375" customWidth="1"/>
    <col min="14" max="14" width="14" customWidth="1"/>
  </cols>
  <sheetData>
    <row r="4" spans="1:14" x14ac:dyDescent="0.25">
      <c r="M4" s="4"/>
    </row>
    <row r="6" spans="1:14" ht="18.75" x14ac:dyDescent="0.3">
      <c r="E6" s="1" t="s">
        <v>308</v>
      </c>
    </row>
    <row r="8" spans="1:14" ht="31.5" x14ac:dyDescent="0.25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</row>
    <row r="9" spans="1:14" x14ac:dyDescent="0.25">
      <c r="A9">
        <v>1</v>
      </c>
      <c r="B9" t="s">
        <v>14</v>
      </c>
      <c r="C9" t="s">
        <v>15</v>
      </c>
      <c r="D9" t="s">
        <v>16</v>
      </c>
      <c r="E9" t="s">
        <v>17</v>
      </c>
      <c r="F9" t="s">
        <v>18</v>
      </c>
      <c r="G9" s="4">
        <v>258500</v>
      </c>
      <c r="H9" s="7">
        <v>7418.95</v>
      </c>
      <c r="I9" s="4">
        <v>49882.41</v>
      </c>
      <c r="J9" s="4">
        <v>5883.16</v>
      </c>
      <c r="K9">
        <v>25</v>
      </c>
      <c r="M9" s="4">
        <f>H9+I9+J9+K9+L9</f>
        <v>63209.520000000004</v>
      </c>
      <c r="N9" s="4">
        <f>G9-M9</f>
        <v>195290.47999999998</v>
      </c>
    </row>
    <row r="10" spans="1:14" x14ac:dyDescent="0.25">
      <c r="A10">
        <f>A9+1</f>
        <v>2</v>
      </c>
      <c r="B10" t="s">
        <v>19</v>
      </c>
      <c r="C10" t="s">
        <v>15</v>
      </c>
      <c r="D10" t="s">
        <v>20</v>
      </c>
      <c r="E10" t="s">
        <v>17</v>
      </c>
      <c r="F10" t="s">
        <v>18</v>
      </c>
      <c r="G10" s="4">
        <v>165000</v>
      </c>
      <c r="H10" s="7">
        <v>4735.5</v>
      </c>
      <c r="I10" s="4">
        <v>27395.06</v>
      </c>
      <c r="J10" s="4">
        <v>5016</v>
      </c>
      <c r="K10">
        <v>25</v>
      </c>
      <c r="L10" s="4">
        <v>2047.6</v>
      </c>
      <c r="M10" s="4">
        <f t="shared" ref="M10:M73" si="0">H10+I10+J10+K10+L10</f>
        <v>39219.159999999996</v>
      </c>
      <c r="N10" s="4">
        <f t="shared" ref="N10:N73" si="1">G10-M10</f>
        <v>125780.84</v>
      </c>
    </row>
    <row r="11" spans="1:14" x14ac:dyDescent="0.25">
      <c r="A11">
        <f t="shared" ref="A11:A73" si="2">A10+1</f>
        <v>3</v>
      </c>
      <c r="B11" t="s">
        <v>21</v>
      </c>
      <c r="C11" t="s">
        <v>15</v>
      </c>
      <c r="D11" t="s">
        <v>22</v>
      </c>
      <c r="E11" t="s">
        <v>17</v>
      </c>
      <c r="F11" t="s">
        <v>18</v>
      </c>
      <c r="G11" s="4">
        <v>114829</v>
      </c>
      <c r="H11" s="7">
        <v>3295.59</v>
      </c>
      <c r="I11" s="4">
        <v>15593.59</v>
      </c>
      <c r="J11" s="4">
        <v>3490.8</v>
      </c>
      <c r="K11">
        <v>25</v>
      </c>
      <c r="L11" s="4">
        <v>1815.46</v>
      </c>
      <c r="M11" s="4">
        <f t="shared" si="0"/>
        <v>24220.44</v>
      </c>
      <c r="N11" s="4">
        <f t="shared" si="1"/>
        <v>90608.56</v>
      </c>
    </row>
    <row r="12" spans="1:14" x14ac:dyDescent="0.25">
      <c r="A12">
        <f t="shared" si="2"/>
        <v>4</v>
      </c>
      <c r="B12" t="s">
        <v>23</v>
      </c>
      <c r="C12" t="s">
        <v>15</v>
      </c>
      <c r="D12" t="s">
        <v>24</v>
      </c>
      <c r="E12" t="s">
        <v>25</v>
      </c>
      <c r="F12" t="s">
        <v>26</v>
      </c>
      <c r="G12" s="4">
        <v>44000</v>
      </c>
      <c r="H12" s="7">
        <v>1262.8</v>
      </c>
      <c r="I12" s="4">
        <v>1007.19</v>
      </c>
      <c r="J12" s="4">
        <v>1337.6</v>
      </c>
      <c r="K12">
        <v>25</v>
      </c>
      <c r="L12" s="4">
        <v>1449.63</v>
      </c>
      <c r="M12" s="4">
        <f t="shared" si="0"/>
        <v>5082.2199999999993</v>
      </c>
      <c r="N12" s="4">
        <f t="shared" si="1"/>
        <v>38917.78</v>
      </c>
    </row>
    <row r="13" spans="1:14" x14ac:dyDescent="0.25">
      <c r="A13">
        <f t="shared" si="2"/>
        <v>5</v>
      </c>
      <c r="B13" t="s">
        <v>27</v>
      </c>
      <c r="C13" t="s">
        <v>15</v>
      </c>
      <c r="D13" t="s">
        <v>28</v>
      </c>
      <c r="E13" t="s">
        <v>25</v>
      </c>
      <c r="F13" t="s">
        <v>18</v>
      </c>
      <c r="G13" s="4">
        <v>45100</v>
      </c>
      <c r="H13" s="7">
        <v>1294.3699999999999</v>
      </c>
      <c r="I13" s="4">
        <v>1162.44</v>
      </c>
      <c r="J13" s="4">
        <v>1371.04</v>
      </c>
      <c r="K13">
        <v>25</v>
      </c>
      <c r="L13" s="4">
        <v>1039.8</v>
      </c>
      <c r="M13" s="4">
        <f t="shared" si="0"/>
        <v>4892.6499999999996</v>
      </c>
      <c r="N13" s="4">
        <f t="shared" si="1"/>
        <v>40207.35</v>
      </c>
    </row>
    <row r="14" spans="1:14" x14ac:dyDescent="0.25">
      <c r="A14">
        <f t="shared" si="2"/>
        <v>6</v>
      </c>
      <c r="B14" t="s">
        <v>29</v>
      </c>
      <c r="C14" t="s">
        <v>30</v>
      </c>
      <c r="D14" t="s">
        <v>31</v>
      </c>
      <c r="E14" t="s">
        <v>25</v>
      </c>
      <c r="F14" t="s">
        <v>26</v>
      </c>
      <c r="G14" s="4">
        <v>33000</v>
      </c>
      <c r="H14" s="7">
        <v>947.1</v>
      </c>
      <c r="J14" s="4">
        <v>1003.2</v>
      </c>
      <c r="K14">
        <v>25</v>
      </c>
      <c r="L14" s="4">
        <v>1625.46</v>
      </c>
      <c r="M14" s="4">
        <f t="shared" si="0"/>
        <v>3600.76</v>
      </c>
      <c r="N14" s="4">
        <f t="shared" si="1"/>
        <v>29399.239999999998</v>
      </c>
    </row>
    <row r="15" spans="1:14" x14ac:dyDescent="0.25">
      <c r="A15">
        <f t="shared" si="2"/>
        <v>7</v>
      </c>
      <c r="B15" t="s">
        <v>32</v>
      </c>
      <c r="C15" t="s">
        <v>33</v>
      </c>
      <c r="D15" t="s">
        <v>34</v>
      </c>
      <c r="E15" t="s">
        <v>25</v>
      </c>
      <c r="F15" t="s">
        <v>18</v>
      </c>
      <c r="G15" s="4">
        <v>38500</v>
      </c>
      <c r="H15" s="7">
        <v>1104.95</v>
      </c>
      <c r="I15">
        <v>230.95</v>
      </c>
      <c r="J15" s="4">
        <v>1170.4000000000001</v>
      </c>
      <c r="K15">
        <v>25</v>
      </c>
      <c r="M15" s="4">
        <f t="shared" si="0"/>
        <v>2531.3000000000002</v>
      </c>
      <c r="N15" s="4">
        <f t="shared" si="1"/>
        <v>35968.699999999997</v>
      </c>
    </row>
    <row r="16" spans="1:14" x14ac:dyDescent="0.25">
      <c r="A16">
        <f t="shared" si="2"/>
        <v>8</v>
      </c>
      <c r="B16" t="s">
        <v>35</v>
      </c>
      <c r="C16" t="s">
        <v>33</v>
      </c>
      <c r="D16" t="s">
        <v>36</v>
      </c>
      <c r="E16" t="s">
        <v>25</v>
      </c>
      <c r="F16" t="s">
        <v>18</v>
      </c>
      <c r="G16" s="4">
        <v>21780</v>
      </c>
      <c r="H16" s="7">
        <v>625.09</v>
      </c>
      <c r="J16">
        <v>662.11</v>
      </c>
      <c r="K16">
        <v>25</v>
      </c>
      <c r="M16" s="4">
        <f t="shared" si="0"/>
        <v>1312.2</v>
      </c>
      <c r="N16" s="4">
        <f t="shared" si="1"/>
        <v>20467.8</v>
      </c>
    </row>
    <row r="17" spans="1:14" x14ac:dyDescent="0.25">
      <c r="A17">
        <f t="shared" si="2"/>
        <v>9</v>
      </c>
      <c r="B17" t="s">
        <v>37</v>
      </c>
      <c r="C17" t="s">
        <v>38</v>
      </c>
      <c r="D17" t="s">
        <v>39</v>
      </c>
      <c r="E17" t="s">
        <v>25</v>
      </c>
      <c r="F17" t="s">
        <v>26</v>
      </c>
      <c r="G17" s="4">
        <v>18150</v>
      </c>
      <c r="H17" s="7">
        <v>520.9</v>
      </c>
      <c r="J17">
        <v>551.76</v>
      </c>
      <c r="K17">
        <v>25</v>
      </c>
      <c r="M17" s="4">
        <f t="shared" si="0"/>
        <v>1097.6599999999999</v>
      </c>
      <c r="N17" s="4">
        <f t="shared" si="1"/>
        <v>17052.34</v>
      </c>
    </row>
    <row r="18" spans="1:14" x14ac:dyDescent="0.25">
      <c r="A18">
        <f t="shared" si="2"/>
        <v>10</v>
      </c>
      <c r="B18" t="s">
        <v>40</v>
      </c>
      <c r="C18" t="s">
        <v>38</v>
      </c>
      <c r="D18" t="s">
        <v>39</v>
      </c>
      <c r="E18" t="s">
        <v>25</v>
      </c>
      <c r="F18" t="s">
        <v>18</v>
      </c>
      <c r="G18" s="4">
        <v>14520</v>
      </c>
      <c r="H18" s="7">
        <v>416.72</v>
      </c>
      <c r="J18">
        <v>441.41</v>
      </c>
      <c r="K18">
        <v>25</v>
      </c>
      <c r="M18" s="4">
        <f t="shared" si="0"/>
        <v>883.13000000000011</v>
      </c>
      <c r="N18" s="4">
        <f t="shared" si="1"/>
        <v>13636.869999999999</v>
      </c>
    </row>
    <row r="19" spans="1:14" x14ac:dyDescent="0.25">
      <c r="A19">
        <f t="shared" si="2"/>
        <v>11</v>
      </c>
      <c r="B19" t="s">
        <v>41</v>
      </c>
      <c r="C19" t="s">
        <v>38</v>
      </c>
      <c r="D19" t="s">
        <v>39</v>
      </c>
      <c r="E19" t="s">
        <v>25</v>
      </c>
      <c r="F19" t="s">
        <v>18</v>
      </c>
      <c r="G19" s="4">
        <v>14520</v>
      </c>
      <c r="H19" s="7">
        <v>416.72</v>
      </c>
      <c r="J19">
        <v>441.41</v>
      </c>
      <c r="K19">
        <v>25</v>
      </c>
      <c r="M19" s="4">
        <f t="shared" si="0"/>
        <v>883.13000000000011</v>
      </c>
      <c r="N19" s="4">
        <f t="shared" si="1"/>
        <v>13636.869999999999</v>
      </c>
    </row>
    <row r="20" spans="1:14" x14ac:dyDescent="0.25">
      <c r="A20">
        <f t="shared" si="2"/>
        <v>12</v>
      </c>
      <c r="B20" t="s">
        <v>42</v>
      </c>
      <c r="C20" t="s">
        <v>43</v>
      </c>
      <c r="D20" t="s">
        <v>44</v>
      </c>
      <c r="E20" t="s">
        <v>25</v>
      </c>
      <c r="F20" t="s">
        <v>18</v>
      </c>
      <c r="G20" s="4">
        <v>66000</v>
      </c>
      <c r="H20" s="7">
        <v>1894.2</v>
      </c>
      <c r="I20" s="4">
        <v>4615.7299999999996</v>
      </c>
      <c r="J20" s="4">
        <v>2006.4</v>
      </c>
      <c r="K20">
        <v>25</v>
      </c>
      <c r="L20">
        <v>100</v>
      </c>
      <c r="M20" s="4">
        <f t="shared" si="0"/>
        <v>8641.33</v>
      </c>
      <c r="N20" s="4">
        <f t="shared" si="1"/>
        <v>57358.67</v>
      </c>
    </row>
    <row r="21" spans="1:14" x14ac:dyDescent="0.25">
      <c r="A21">
        <f t="shared" si="2"/>
        <v>13</v>
      </c>
      <c r="B21" t="s">
        <v>45</v>
      </c>
      <c r="C21" t="s">
        <v>43</v>
      </c>
      <c r="D21" t="s">
        <v>46</v>
      </c>
      <c r="E21" t="s">
        <v>25</v>
      </c>
      <c r="F21" t="s">
        <v>18</v>
      </c>
      <c r="G21" s="4">
        <v>34650</v>
      </c>
      <c r="H21" s="7">
        <v>994.45</v>
      </c>
      <c r="J21" s="4">
        <v>1053.3599999999999</v>
      </c>
      <c r="K21">
        <v>25</v>
      </c>
      <c r="M21" s="4">
        <f t="shared" si="0"/>
        <v>2072.81</v>
      </c>
      <c r="N21" s="4">
        <f t="shared" si="1"/>
        <v>32577.19</v>
      </c>
    </row>
    <row r="22" spans="1:14" x14ac:dyDescent="0.25">
      <c r="A22">
        <f t="shared" si="2"/>
        <v>14</v>
      </c>
      <c r="B22" t="s">
        <v>47</v>
      </c>
      <c r="C22" t="s">
        <v>43</v>
      </c>
      <c r="D22" t="s">
        <v>48</v>
      </c>
      <c r="E22" t="s">
        <v>25</v>
      </c>
      <c r="F22" t="s">
        <v>18</v>
      </c>
      <c r="G22" s="4">
        <v>28875</v>
      </c>
      <c r="H22" s="7">
        <v>828.71</v>
      </c>
      <c r="J22">
        <v>877.8</v>
      </c>
      <c r="K22">
        <v>25</v>
      </c>
      <c r="M22" s="4">
        <f t="shared" si="0"/>
        <v>1731.51</v>
      </c>
      <c r="N22" s="4">
        <f t="shared" si="1"/>
        <v>27143.49</v>
      </c>
    </row>
    <row r="23" spans="1:14" x14ac:dyDescent="0.25">
      <c r="A23">
        <f t="shared" si="2"/>
        <v>15</v>
      </c>
      <c r="B23" t="s">
        <v>49</v>
      </c>
      <c r="C23" t="s">
        <v>43</v>
      </c>
      <c r="D23" t="s">
        <v>50</v>
      </c>
      <c r="E23" t="s">
        <v>25</v>
      </c>
      <c r="F23" t="s">
        <v>18</v>
      </c>
      <c r="G23" s="4">
        <v>14520</v>
      </c>
      <c r="H23" s="7">
        <v>416.72</v>
      </c>
      <c r="J23">
        <v>441.41</v>
      </c>
      <c r="K23">
        <v>25</v>
      </c>
      <c r="M23" s="4">
        <f t="shared" si="0"/>
        <v>883.13000000000011</v>
      </c>
      <c r="N23" s="4">
        <f t="shared" si="1"/>
        <v>13636.869999999999</v>
      </c>
    </row>
    <row r="24" spans="1:14" x14ac:dyDescent="0.25">
      <c r="A24">
        <f t="shared" si="2"/>
        <v>16</v>
      </c>
      <c r="B24" t="s">
        <v>51</v>
      </c>
      <c r="C24" t="s">
        <v>43</v>
      </c>
      <c r="D24" t="s">
        <v>52</v>
      </c>
      <c r="E24" t="s">
        <v>25</v>
      </c>
      <c r="F24" t="s">
        <v>18</v>
      </c>
      <c r="G24" s="4">
        <v>21780</v>
      </c>
      <c r="H24" s="7">
        <v>625.09</v>
      </c>
      <c r="J24">
        <v>662.11</v>
      </c>
      <c r="K24">
        <v>25</v>
      </c>
      <c r="L24" s="4">
        <v>1039.8</v>
      </c>
      <c r="M24" s="4">
        <f t="shared" si="0"/>
        <v>2352</v>
      </c>
      <c r="N24" s="4">
        <f t="shared" si="1"/>
        <v>19428</v>
      </c>
    </row>
    <row r="25" spans="1:14" x14ac:dyDescent="0.25">
      <c r="A25">
        <f t="shared" si="2"/>
        <v>17</v>
      </c>
      <c r="B25" t="s">
        <v>53</v>
      </c>
      <c r="C25" t="s">
        <v>43</v>
      </c>
      <c r="D25" t="s">
        <v>54</v>
      </c>
      <c r="E25" t="s">
        <v>25</v>
      </c>
      <c r="F25" t="s">
        <v>18</v>
      </c>
      <c r="G25" s="4">
        <v>12100</v>
      </c>
      <c r="H25" s="7">
        <v>347.27</v>
      </c>
      <c r="J25">
        <v>367.84</v>
      </c>
      <c r="K25">
        <v>25</v>
      </c>
      <c r="M25" s="4">
        <f t="shared" si="0"/>
        <v>740.1099999999999</v>
      </c>
      <c r="N25" s="4">
        <f t="shared" si="1"/>
        <v>11359.89</v>
      </c>
    </row>
    <row r="26" spans="1:14" x14ac:dyDescent="0.25">
      <c r="A26">
        <f t="shared" si="2"/>
        <v>18</v>
      </c>
      <c r="B26" t="s">
        <v>55</v>
      </c>
      <c r="C26" t="s">
        <v>43</v>
      </c>
      <c r="D26" t="s">
        <v>56</v>
      </c>
      <c r="E26" t="s">
        <v>25</v>
      </c>
      <c r="F26" t="s">
        <v>18</v>
      </c>
      <c r="G26" s="4">
        <v>18150</v>
      </c>
      <c r="H26" s="7">
        <v>520.9</v>
      </c>
      <c r="J26">
        <v>551.76</v>
      </c>
      <c r="K26">
        <v>25</v>
      </c>
      <c r="M26" s="4">
        <f t="shared" si="0"/>
        <v>1097.6599999999999</v>
      </c>
      <c r="N26" s="4">
        <f t="shared" si="1"/>
        <v>17052.34</v>
      </c>
    </row>
    <row r="27" spans="1:14" x14ac:dyDescent="0.25">
      <c r="A27">
        <f t="shared" si="2"/>
        <v>19</v>
      </c>
      <c r="B27" t="s">
        <v>57</v>
      </c>
      <c r="C27" t="s">
        <v>43</v>
      </c>
      <c r="D27" t="s">
        <v>58</v>
      </c>
      <c r="E27" t="s">
        <v>25</v>
      </c>
      <c r="F27" t="s">
        <v>18</v>
      </c>
      <c r="G27" s="4">
        <v>12100</v>
      </c>
      <c r="H27" s="7">
        <v>347.27</v>
      </c>
      <c r="J27">
        <v>367.84</v>
      </c>
      <c r="K27">
        <v>25</v>
      </c>
      <c r="M27" s="4">
        <f t="shared" si="0"/>
        <v>740.1099999999999</v>
      </c>
      <c r="N27" s="4">
        <f t="shared" si="1"/>
        <v>11359.89</v>
      </c>
    </row>
    <row r="28" spans="1:14" x14ac:dyDescent="0.25">
      <c r="A28">
        <f t="shared" si="2"/>
        <v>20</v>
      </c>
      <c r="B28" t="s">
        <v>59</v>
      </c>
      <c r="C28" t="s">
        <v>43</v>
      </c>
      <c r="D28" t="s">
        <v>60</v>
      </c>
      <c r="E28" t="s">
        <v>25</v>
      </c>
      <c r="F28" t="s">
        <v>18</v>
      </c>
      <c r="G28" s="4">
        <v>13310</v>
      </c>
      <c r="H28" s="7">
        <v>382</v>
      </c>
      <c r="J28">
        <v>404.62</v>
      </c>
      <c r="K28">
        <v>25</v>
      </c>
      <c r="M28" s="4">
        <f t="shared" si="0"/>
        <v>811.62</v>
      </c>
      <c r="N28" s="4">
        <f t="shared" si="1"/>
        <v>12498.38</v>
      </c>
    </row>
    <row r="29" spans="1:14" x14ac:dyDescent="0.25">
      <c r="A29">
        <f t="shared" si="2"/>
        <v>21</v>
      </c>
      <c r="B29" t="s">
        <v>61</v>
      </c>
      <c r="C29" t="s">
        <v>62</v>
      </c>
      <c r="D29" t="s">
        <v>63</v>
      </c>
      <c r="E29" t="s">
        <v>25</v>
      </c>
      <c r="F29" t="s">
        <v>18</v>
      </c>
      <c r="G29" s="4">
        <v>77000</v>
      </c>
      <c r="H29" s="7">
        <v>2209.9</v>
      </c>
      <c r="I29" s="4">
        <v>6695.26</v>
      </c>
      <c r="J29" s="4">
        <v>2340.8000000000002</v>
      </c>
      <c r="K29">
        <v>25</v>
      </c>
      <c r="L29">
        <v>100</v>
      </c>
      <c r="M29" s="4">
        <f t="shared" si="0"/>
        <v>11370.96</v>
      </c>
      <c r="N29" s="4">
        <f t="shared" si="1"/>
        <v>65629.040000000008</v>
      </c>
    </row>
    <row r="30" spans="1:14" x14ac:dyDescent="0.25">
      <c r="A30">
        <f t="shared" si="2"/>
        <v>22</v>
      </c>
      <c r="B30" t="s">
        <v>65</v>
      </c>
      <c r="C30" t="s">
        <v>62</v>
      </c>
      <c r="D30" t="s">
        <v>64</v>
      </c>
      <c r="E30" t="s">
        <v>25</v>
      </c>
      <c r="F30" t="s">
        <v>18</v>
      </c>
      <c r="G30" s="4">
        <v>38500</v>
      </c>
      <c r="H30" s="7">
        <v>1104.95</v>
      </c>
      <c r="I30">
        <v>230.95</v>
      </c>
      <c r="J30" s="4">
        <v>1170.4000000000001</v>
      </c>
      <c r="K30">
        <v>25</v>
      </c>
      <c r="L30">
        <v>140</v>
      </c>
      <c r="M30" s="4">
        <f t="shared" si="0"/>
        <v>2671.3</v>
      </c>
      <c r="N30" s="4">
        <f t="shared" si="1"/>
        <v>35828.699999999997</v>
      </c>
    </row>
    <row r="31" spans="1:14" x14ac:dyDescent="0.25">
      <c r="A31">
        <f t="shared" si="2"/>
        <v>23</v>
      </c>
      <c r="B31" t="s">
        <v>66</v>
      </c>
      <c r="C31" t="s">
        <v>67</v>
      </c>
      <c r="D31" t="s">
        <v>68</v>
      </c>
      <c r="E31" t="s">
        <v>25</v>
      </c>
      <c r="F31" t="s">
        <v>18</v>
      </c>
      <c r="G31" s="4">
        <v>55000</v>
      </c>
      <c r="H31" s="7">
        <v>1578.5</v>
      </c>
      <c r="I31" s="4">
        <v>0</v>
      </c>
      <c r="J31" s="4">
        <v>1672</v>
      </c>
      <c r="K31">
        <v>25</v>
      </c>
      <c r="L31">
        <v>100</v>
      </c>
      <c r="M31" s="4">
        <f t="shared" si="0"/>
        <v>3375.5</v>
      </c>
      <c r="N31" s="4">
        <f t="shared" si="1"/>
        <v>51624.5</v>
      </c>
    </row>
    <row r="32" spans="1:14" x14ac:dyDescent="0.25">
      <c r="A32">
        <f t="shared" si="2"/>
        <v>24</v>
      </c>
      <c r="B32" t="s">
        <v>69</v>
      </c>
      <c r="C32" t="s">
        <v>67</v>
      </c>
      <c r="D32" t="s">
        <v>68</v>
      </c>
      <c r="E32" t="s">
        <v>25</v>
      </c>
      <c r="F32" t="s">
        <v>18</v>
      </c>
      <c r="G32" s="4">
        <v>49500</v>
      </c>
      <c r="H32" s="7">
        <v>1420.65</v>
      </c>
      <c r="I32" s="4">
        <v>1783.43</v>
      </c>
      <c r="J32" s="4">
        <v>1504.8</v>
      </c>
      <c r="K32">
        <v>25</v>
      </c>
      <c r="L32" s="4">
        <v>1039.8</v>
      </c>
      <c r="M32" s="4">
        <f t="shared" si="0"/>
        <v>5773.68</v>
      </c>
      <c r="N32" s="4">
        <f t="shared" si="1"/>
        <v>43726.32</v>
      </c>
    </row>
    <row r="33" spans="1:14" x14ac:dyDescent="0.25">
      <c r="A33">
        <f t="shared" si="2"/>
        <v>25</v>
      </c>
      <c r="B33" t="s">
        <v>70</v>
      </c>
      <c r="C33" t="s">
        <v>67</v>
      </c>
      <c r="D33" t="s">
        <v>71</v>
      </c>
      <c r="E33" t="s">
        <v>25</v>
      </c>
      <c r="F33" t="s">
        <v>18</v>
      </c>
      <c r="G33" s="4">
        <v>44000</v>
      </c>
      <c r="H33" s="7">
        <v>1262.8</v>
      </c>
      <c r="I33" s="4">
        <v>1007.19</v>
      </c>
      <c r="J33" s="4">
        <v>1337.6</v>
      </c>
      <c r="K33">
        <v>25</v>
      </c>
      <c r="L33">
        <v>100</v>
      </c>
      <c r="M33" s="4">
        <f t="shared" si="0"/>
        <v>3732.5899999999997</v>
      </c>
      <c r="N33" s="4">
        <f t="shared" si="1"/>
        <v>40267.410000000003</v>
      </c>
    </row>
    <row r="34" spans="1:14" x14ac:dyDescent="0.25">
      <c r="A34">
        <f t="shared" si="2"/>
        <v>26</v>
      </c>
      <c r="B34" t="s">
        <v>72</v>
      </c>
      <c r="C34" t="s">
        <v>67</v>
      </c>
      <c r="D34" t="s">
        <v>73</v>
      </c>
      <c r="E34" t="s">
        <v>25</v>
      </c>
      <c r="F34" t="s">
        <v>18</v>
      </c>
      <c r="G34" s="4">
        <v>34650</v>
      </c>
      <c r="H34" s="7">
        <v>994.45</v>
      </c>
      <c r="J34" s="4">
        <v>1053.3599999999999</v>
      </c>
      <c r="K34">
        <v>25</v>
      </c>
      <c r="L34">
        <v>100</v>
      </c>
      <c r="M34" s="4">
        <f t="shared" si="0"/>
        <v>2172.81</v>
      </c>
      <c r="N34" s="4">
        <f t="shared" si="1"/>
        <v>32477.19</v>
      </c>
    </row>
    <row r="35" spans="1:14" x14ac:dyDescent="0.25">
      <c r="A35">
        <f t="shared" si="2"/>
        <v>27</v>
      </c>
      <c r="B35" t="s">
        <v>74</v>
      </c>
      <c r="C35" t="s">
        <v>67</v>
      </c>
      <c r="D35" t="s">
        <v>73</v>
      </c>
      <c r="E35" t="s">
        <v>25</v>
      </c>
      <c r="F35" t="s">
        <v>18</v>
      </c>
      <c r="G35" s="4">
        <v>28875</v>
      </c>
      <c r="H35" s="7">
        <v>828.71</v>
      </c>
      <c r="J35">
        <v>877.8</v>
      </c>
      <c r="K35">
        <v>25</v>
      </c>
      <c r="M35" s="4">
        <f t="shared" si="0"/>
        <v>1731.51</v>
      </c>
      <c r="N35" s="4">
        <f t="shared" si="1"/>
        <v>27143.49</v>
      </c>
    </row>
    <row r="36" spans="1:14" x14ac:dyDescent="0.25">
      <c r="A36">
        <f t="shared" si="2"/>
        <v>28</v>
      </c>
      <c r="B36" t="s">
        <v>75</v>
      </c>
      <c r="C36" t="s">
        <v>76</v>
      </c>
      <c r="D36" t="s">
        <v>77</v>
      </c>
      <c r="E36" t="s">
        <v>25</v>
      </c>
      <c r="F36" t="s">
        <v>26</v>
      </c>
      <c r="G36" s="4">
        <v>35000</v>
      </c>
      <c r="H36" s="7">
        <v>1004.5</v>
      </c>
      <c r="J36" s="4">
        <v>1064</v>
      </c>
      <c r="K36">
        <v>25</v>
      </c>
      <c r="L36">
        <v>100</v>
      </c>
      <c r="M36" s="4">
        <f t="shared" si="0"/>
        <v>2193.5</v>
      </c>
      <c r="N36" s="4">
        <f t="shared" si="1"/>
        <v>32806.5</v>
      </c>
    </row>
    <row r="37" spans="1:14" x14ac:dyDescent="0.25">
      <c r="A37">
        <f t="shared" si="2"/>
        <v>29</v>
      </c>
      <c r="B37" t="s">
        <v>78</v>
      </c>
      <c r="C37" t="s">
        <v>76</v>
      </c>
      <c r="D37" t="s">
        <v>77</v>
      </c>
      <c r="E37" t="s">
        <v>25</v>
      </c>
      <c r="F37" t="s">
        <v>26</v>
      </c>
      <c r="G37" s="4">
        <v>20240</v>
      </c>
      <c r="H37" s="7">
        <v>580.89</v>
      </c>
      <c r="J37">
        <v>615.29999999999995</v>
      </c>
      <c r="K37">
        <v>25</v>
      </c>
      <c r="L37">
        <v>100</v>
      </c>
      <c r="M37" s="4">
        <f t="shared" si="0"/>
        <v>1321.19</v>
      </c>
      <c r="N37" s="4">
        <f t="shared" si="1"/>
        <v>18918.810000000001</v>
      </c>
    </row>
    <row r="38" spans="1:14" x14ac:dyDescent="0.25">
      <c r="A38">
        <f t="shared" si="2"/>
        <v>30</v>
      </c>
      <c r="B38" t="s">
        <v>307</v>
      </c>
      <c r="C38" t="s">
        <v>76</v>
      </c>
      <c r="D38" t="s">
        <v>77</v>
      </c>
      <c r="E38" t="s">
        <v>25</v>
      </c>
      <c r="F38" t="s">
        <v>26</v>
      </c>
      <c r="G38" s="4">
        <v>20240</v>
      </c>
      <c r="H38" s="7">
        <v>580.89</v>
      </c>
      <c r="J38">
        <v>615.29999999999995</v>
      </c>
      <c r="K38">
        <v>25</v>
      </c>
      <c r="M38" s="4">
        <f t="shared" si="0"/>
        <v>1221.19</v>
      </c>
      <c r="N38" s="4">
        <f t="shared" si="1"/>
        <v>19018.810000000001</v>
      </c>
    </row>
    <row r="39" spans="1:14" x14ac:dyDescent="0.25">
      <c r="A39">
        <f t="shared" si="2"/>
        <v>31</v>
      </c>
      <c r="B39" t="s">
        <v>79</v>
      </c>
      <c r="C39" t="s">
        <v>76</v>
      </c>
      <c r="D39" t="s">
        <v>77</v>
      </c>
      <c r="E39" t="s">
        <v>25</v>
      </c>
      <c r="F39" t="s">
        <v>18</v>
      </c>
      <c r="G39" s="4">
        <v>20240</v>
      </c>
      <c r="H39" s="7">
        <v>580.89</v>
      </c>
      <c r="J39">
        <v>615.29999999999995</v>
      </c>
      <c r="K39">
        <v>25</v>
      </c>
      <c r="L39">
        <v>100</v>
      </c>
      <c r="M39" s="4">
        <f t="shared" si="0"/>
        <v>1321.19</v>
      </c>
      <c r="N39" s="4">
        <f t="shared" si="1"/>
        <v>18918.810000000001</v>
      </c>
    </row>
    <row r="40" spans="1:14" x14ac:dyDescent="0.25">
      <c r="A40">
        <f t="shared" si="2"/>
        <v>32</v>
      </c>
      <c r="B40" t="s">
        <v>80</v>
      </c>
      <c r="C40" t="s">
        <v>76</v>
      </c>
      <c r="D40" t="s">
        <v>81</v>
      </c>
      <c r="E40" t="s">
        <v>25</v>
      </c>
      <c r="F40" t="s">
        <v>18</v>
      </c>
      <c r="G40" s="4">
        <v>16940</v>
      </c>
      <c r="H40" s="7">
        <v>486.18</v>
      </c>
      <c r="J40">
        <v>514.98</v>
      </c>
      <c r="K40">
        <v>25</v>
      </c>
      <c r="M40" s="4">
        <f t="shared" si="0"/>
        <v>1026.1600000000001</v>
      </c>
      <c r="N40" s="4">
        <f t="shared" si="1"/>
        <v>15913.84</v>
      </c>
    </row>
    <row r="41" spans="1:14" x14ac:dyDescent="0.25">
      <c r="A41">
        <f t="shared" si="2"/>
        <v>33</v>
      </c>
      <c r="B41" t="s">
        <v>82</v>
      </c>
      <c r="C41" t="s">
        <v>76</v>
      </c>
      <c r="D41" t="s">
        <v>81</v>
      </c>
      <c r="E41" t="s">
        <v>25</v>
      </c>
      <c r="F41" t="s">
        <v>18</v>
      </c>
      <c r="G41" s="4">
        <v>16940</v>
      </c>
      <c r="H41" s="7">
        <v>486.18</v>
      </c>
      <c r="J41">
        <v>514.98</v>
      </c>
      <c r="K41">
        <v>25</v>
      </c>
      <c r="L41">
        <v>100</v>
      </c>
      <c r="M41" s="4">
        <f t="shared" si="0"/>
        <v>1126.1600000000001</v>
      </c>
      <c r="N41" s="4">
        <f t="shared" si="1"/>
        <v>15813.84</v>
      </c>
    </row>
    <row r="42" spans="1:14" x14ac:dyDescent="0.25">
      <c r="A42">
        <f t="shared" si="2"/>
        <v>34</v>
      </c>
      <c r="B42" t="s">
        <v>83</v>
      </c>
      <c r="C42" t="s">
        <v>76</v>
      </c>
      <c r="D42" t="s">
        <v>81</v>
      </c>
      <c r="E42" t="s">
        <v>25</v>
      </c>
      <c r="F42" t="s">
        <v>18</v>
      </c>
      <c r="G42" s="4">
        <v>16940</v>
      </c>
      <c r="H42" s="7">
        <v>486.18</v>
      </c>
      <c r="J42">
        <v>514.98</v>
      </c>
      <c r="K42">
        <v>25</v>
      </c>
      <c r="M42" s="4">
        <f t="shared" si="0"/>
        <v>1026.1600000000001</v>
      </c>
      <c r="N42" s="4">
        <f t="shared" si="1"/>
        <v>15913.84</v>
      </c>
    </row>
    <row r="43" spans="1:14" x14ac:dyDescent="0.25">
      <c r="A43">
        <f t="shared" si="2"/>
        <v>35</v>
      </c>
      <c r="B43" t="s">
        <v>84</v>
      </c>
      <c r="C43" t="s">
        <v>76</v>
      </c>
      <c r="D43" t="s">
        <v>85</v>
      </c>
      <c r="E43" t="s">
        <v>25</v>
      </c>
      <c r="F43" t="s">
        <v>18</v>
      </c>
      <c r="G43" s="4">
        <v>16940</v>
      </c>
      <c r="H43" s="7">
        <v>486.18</v>
      </c>
      <c r="J43">
        <v>514.98</v>
      </c>
      <c r="K43">
        <v>25</v>
      </c>
      <c r="L43">
        <v>469.9</v>
      </c>
      <c r="M43" s="4">
        <f t="shared" si="0"/>
        <v>1496.06</v>
      </c>
      <c r="N43" s="4">
        <f t="shared" si="1"/>
        <v>15443.94</v>
      </c>
    </row>
    <row r="44" spans="1:14" x14ac:dyDescent="0.25">
      <c r="A44">
        <f t="shared" si="2"/>
        <v>36</v>
      </c>
      <c r="B44" t="s">
        <v>86</v>
      </c>
      <c r="C44" t="s">
        <v>76</v>
      </c>
      <c r="D44" t="s">
        <v>81</v>
      </c>
      <c r="E44" t="s">
        <v>25</v>
      </c>
      <c r="F44" t="s">
        <v>18</v>
      </c>
      <c r="G44" s="4">
        <v>16940</v>
      </c>
      <c r="H44" s="7">
        <v>486.18</v>
      </c>
      <c r="J44">
        <v>514.98</v>
      </c>
      <c r="K44">
        <v>25</v>
      </c>
      <c r="M44" s="4">
        <f t="shared" si="0"/>
        <v>1026.1600000000001</v>
      </c>
      <c r="N44" s="4">
        <f t="shared" si="1"/>
        <v>15913.84</v>
      </c>
    </row>
    <row r="45" spans="1:14" x14ac:dyDescent="0.25">
      <c r="A45">
        <f t="shared" si="2"/>
        <v>37</v>
      </c>
      <c r="B45" t="s">
        <v>87</v>
      </c>
      <c r="C45" t="s">
        <v>88</v>
      </c>
      <c r="D45" t="s">
        <v>89</v>
      </c>
      <c r="E45" t="s">
        <v>25</v>
      </c>
      <c r="F45" t="s">
        <v>18</v>
      </c>
      <c r="G45" s="4">
        <v>66000</v>
      </c>
      <c r="H45" s="7">
        <v>1894.2</v>
      </c>
      <c r="I45" s="4">
        <v>4615.7299999999996</v>
      </c>
      <c r="J45" s="4">
        <v>2006.4</v>
      </c>
      <c r="K45">
        <v>25</v>
      </c>
      <c r="L45" s="4">
        <v>4095.2</v>
      </c>
      <c r="M45" s="4">
        <f t="shared" si="0"/>
        <v>12636.529999999999</v>
      </c>
      <c r="N45" s="4">
        <f t="shared" si="1"/>
        <v>53363.47</v>
      </c>
    </row>
    <row r="46" spans="1:14" x14ac:dyDescent="0.25">
      <c r="A46">
        <f t="shared" si="2"/>
        <v>38</v>
      </c>
      <c r="B46" t="s">
        <v>90</v>
      </c>
      <c r="C46" t="s">
        <v>88</v>
      </c>
      <c r="D46" t="s">
        <v>89</v>
      </c>
      <c r="E46" t="s">
        <v>25</v>
      </c>
      <c r="F46" t="s">
        <v>18</v>
      </c>
      <c r="G46" s="4">
        <v>66000</v>
      </c>
      <c r="H46" s="7">
        <v>1894.2</v>
      </c>
      <c r="I46" s="4">
        <v>4615.7299999999996</v>
      </c>
      <c r="J46" s="4">
        <v>2006.4</v>
      </c>
      <c r="K46">
        <v>25</v>
      </c>
      <c r="L46" s="4">
        <v>1349.63</v>
      </c>
      <c r="M46" s="4">
        <f t="shared" si="0"/>
        <v>9890.9599999999991</v>
      </c>
      <c r="N46" s="4">
        <f t="shared" si="1"/>
        <v>56109.04</v>
      </c>
    </row>
    <row r="47" spans="1:14" x14ac:dyDescent="0.25">
      <c r="A47">
        <f t="shared" si="2"/>
        <v>39</v>
      </c>
      <c r="B47" t="s">
        <v>91</v>
      </c>
      <c r="C47" t="s">
        <v>88</v>
      </c>
      <c r="D47" t="s">
        <v>89</v>
      </c>
      <c r="E47" t="s">
        <v>25</v>
      </c>
      <c r="F47" t="s">
        <v>18</v>
      </c>
      <c r="G47" s="4">
        <v>66000</v>
      </c>
      <c r="H47" s="7">
        <v>1894.2</v>
      </c>
      <c r="I47" s="4">
        <v>4615.7299999999996</v>
      </c>
      <c r="J47" s="4">
        <v>2006.4</v>
      </c>
      <c r="K47">
        <v>25</v>
      </c>
      <c r="M47" s="4">
        <f t="shared" si="0"/>
        <v>8541.33</v>
      </c>
      <c r="N47" s="4">
        <f t="shared" si="1"/>
        <v>57458.67</v>
      </c>
    </row>
    <row r="48" spans="1:14" x14ac:dyDescent="0.25">
      <c r="A48">
        <f t="shared" si="2"/>
        <v>40</v>
      </c>
      <c r="B48" t="s">
        <v>92</v>
      </c>
      <c r="C48" t="s">
        <v>93</v>
      </c>
      <c r="D48" t="s">
        <v>94</v>
      </c>
      <c r="E48" t="s">
        <v>25</v>
      </c>
      <c r="F48" t="s">
        <v>26</v>
      </c>
      <c r="G48" s="4">
        <v>49500</v>
      </c>
      <c r="H48" s="7">
        <v>1420.65</v>
      </c>
      <c r="I48" s="4">
        <v>0</v>
      </c>
      <c r="J48" s="4">
        <v>1504.8</v>
      </c>
      <c r="K48">
        <v>25</v>
      </c>
      <c r="L48">
        <v>100</v>
      </c>
      <c r="M48" s="4">
        <f t="shared" si="0"/>
        <v>3050.45</v>
      </c>
      <c r="N48" s="4">
        <f t="shared" si="1"/>
        <v>46449.55</v>
      </c>
    </row>
    <row r="49" spans="1:14" x14ac:dyDescent="0.25">
      <c r="A49">
        <f t="shared" si="2"/>
        <v>41</v>
      </c>
      <c r="B49" t="s">
        <v>95</v>
      </c>
      <c r="C49" t="s">
        <v>96</v>
      </c>
      <c r="D49" t="s">
        <v>97</v>
      </c>
      <c r="E49" t="s">
        <v>17</v>
      </c>
      <c r="F49" t="s">
        <v>26</v>
      </c>
      <c r="G49" s="4">
        <v>220000</v>
      </c>
      <c r="H49" s="7">
        <v>6314</v>
      </c>
      <c r="I49" s="4">
        <v>40533.65</v>
      </c>
      <c r="J49" s="4">
        <v>5883.16</v>
      </c>
      <c r="K49">
        <v>25</v>
      </c>
      <c r="L49" s="4">
        <v>1965.46</v>
      </c>
      <c r="M49" s="4">
        <f t="shared" si="0"/>
        <v>54721.27</v>
      </c>
      <c r="N49" s="4">
        <f t="shared" si="1"/>
        <v>165278.73000000001</v>
      </c>
    </row>
    <row r="50" spans="1:14" x14ac:dyDescent="0.25">
      <c r="A50">
        <f t="shared" si="2"/>
        <v>42</v>
      </c>
      <c r="B50" t="s">
        <v>98</v>
      </c>
      <c r="C50" t="s">
        <v>96</v>
      </c>
      <c r="D50" t="s">
        <v>99</v>
      </c>
      <c r="E50" t="s">
        <v>25</v>
      </c>
      <c r="F50" t="s">
        <v>26</v>
      </c>
      <c r="G50" s="4">
        <v>44000</v>
      </c>
      <c r="H50" s="7">
        <v>1262.8</v>
      </c>
      <c r="I50" s="4">
        <v>1007.19</v>
      </c>
      <c r="J50" s="4">
        <v>1337.6</v>
      </c>
      <c r="K50">
        <v>25</v>
      </c>
      <c r="M50" s="4">
        <f t="shared" si="0"/>
        <v>3632.5899999999997</v>
      </c>
      <c r="N50" s="4">
        <f t="shared" si="1"/>
        <v>40367.410000000003</v>
      </c>
    </row>
    <row r="51" spans="1:14" x14ac:dyDescent="0.25">
      <c r="A51">
        <f t="shared" si="2"/>
        <v>43</v>
      </c>
      <c r="B51" t="s">
        <v>100</v>
      </c>
      <c r="C51" t="s">
        <v>96</v>
      </c>
      <c r="D51" t="s">
        <v>101</v>
      </c>
      <c r="E51" t="s">
        <v>25</v>
      </c>
      <c r="F51" t="s">
        <v>18</v>
      </c>
      <c r="G51" s="4">
        <v>17600</v>
      </c>
      <c r="H51" s="7">
        <v>505.12</v>
      </c>
      <c r="J51">
        <v>535.04</v>
      </c>
      <c r="K51">
        <v>25</v>
      </c>
      <c r="L51">
        <v>100</v>
      </c>
      <c r="M51" s="4">
        <f t="shared" si="0"/>
        <v>1165.1599999999999</v>
      </c>
      <c r="N51" s="4">
        <f t="shared" si="1"/>
        <v>16434.84</v>
      </c>
    </row>
    <row r="52" spans="1:14" x14ac:dyDescent="0.25">
      <c r="A52">
        <f t="shared" si="2"/>
        <v>44</v>
      </c>
      <c r="B52" t="s">
        <v>102</v>
      </c>
      <c r="C52" t="s">
        <v>103</v>
      </c>
      <c r="D52" t="s">
        <v>104</v>
      </c>
      <c r="E52" t="s">
        <v>25</v>
      </c>
      <c r="F52" t="s">
        <v>26</v>
      </c>
      <c r="G52" s="4">
        <v>71500</v>
      </c>
      <c r="H52" s="7">
        <v>2052.0500000000002</v>
      </c>
      <c r="I52" s="4">
        <v>0</v>
      </c>
      <c r="J52" s="4">
        <v>2173.6</v>
      </c>
      <c r="K52">
        <v>25</v>
      </c>
      <c r="L52" s="4">
        <v>2799.26</v>
      </c>
      <c r="M52" s="4">
        <f t="shared" si="0"/>
        <v>7049.91</v>
      </c>
      <c r="N52" s="4">
        <f t="shared" si="1"/>
        <v>64450.09</v>
      </c>
    </row>
    <row r="53" spans="1:14" x14ac:dyDescent="0.25">
      <c r="A53">
        <f t="shared" si="2"/>
        <v>45</v>
      </c>
      <c r="B53" t="s">
        <v>105</v>
      </c>
      <c r="C53" t="s">
        <v>103</v>
      </c>
      <c r="D53" t="s">
        <v>106</v>
      </c>
      <c r="E53" t="s">
        <v>25</v>
      </c>
      <c r="F53" t="s">
        <v>26</v>
      </c>
      <c r="G53" s="4">
        <v>33000</v>
      </c>
      <c r="H53" s="7">
        <v>947.1</v>
      </c>
      <c r="J53" s="4">
        <v>1003.2</v>
      </c>
      <c r="K53">
        <v>25</v>
      </c>
      <c r="L53" s="4">
        <v>1449.63</v>
      </c>
      <c r="M53" s="4">
        <f t="shared" si="0"/>
        <v>3424.9300000000003</v>
      </c>
      <c r="N53" s="4">
        <f t="shared" si="1"/>
        <v>29575.07</v>
      </c>
    </row>
    <row r="54" spans="1:14" x14ac:dyDescent="0.25">
      <c r="A54">
        <f t="shared" si="2"/>
        <v>46</v>
      </c>
      <c r="B54" t="s">
        <v>107</v>
      </c>
      <c r="C54" t="s">
        <v>103</v>
      </c>
      <c r="D54" t="s">
        <v>108</v>
      </c>
      <c r="E54" t="s">
        <v>25</v>
      </c>
      <c r="F54" t="s">
        <v>26</v>
      </c>
      <c r="G54" s="4">
        <v>60500</v>
      </c>
      <c r="H54" s="7">
        <v>1736.35</v>
      </c>
      <c r="I54" s="4">
        <v>0</v>
      </c>
      <c r="J54" s="4">
        <v>1839.2</v>
      </c>
      <c r="K54">
        <v>25</v>
      </c>
      <c r="L54" s="4">
        <v>1509.7</v>
      </c>
      <c r="M54" s="4">
        <f t="shared" si="0"/>
        <v>5110.25</v>
      </c>
      <c r="N54" s="4">
        <f t="shared" si="1"/>
        <v>55389.75</v>
      </c>
    </row>
    <row r="55" spans="1:14" x14ac:dyDescent="0.25">
      <c r="A55">
        <f t="shared" si="2"/>
        <v>47</v>
      </c>
      <c r="B55" t="s">
        <v>109</v>
      </c>
      <c r="C55" t="s">
        <v>103</v>
      </c>
      <c r="D55" t="s">
        <v>110</v>
      </c>
      <c r="E55" t="s">
        <v>25</v>
      </c>
      <c r="F55" t="s">
        <v>26</v>
      </c>
      <c r="G55" s="4">
        <v>49500</v>
      </c>
      <c r="H55" s="7">
        <v>1420.65</v>
      </c>
      <c r="I55" s="4">
        <v>1783.43</v>
      </c>
      <c r="J55" s="4">
        <v>1504.8</v>
      </c>
      <c r="K55">
        <v>25</v>
      </c>
      <c r="L55">
        <v>250</v>
      </c>
      <c r="M55" s="4">
        <f t="shared" si="0"/>
        <v>4983.88</v>
      </c>
      <c r="N55" s="4">
        <f t="shared" si="1"/>
        <v>44516.12</v>
      </c>
    </row>
    <row r="56" spans="1:14" x14ac:dyDescent="0.25">
      <c r="A56">
        <f t="shared" si="2"/>
        <v>48</v>
      </c>
      <c r="B56" t="s">
        <v>111</v>
      </c>
      <c r="C56" t="s">
        <v>112</v>
      </c>
      <c r="D56" t="s">
        <v>113</v>
      </c>
      <c r="E56" t="s">
        <v>25</v>
      </c>
      <c r="F56" t="s">
        <v>18</v>
      </c>
      <c r="G56" s="4">
        <v>49500</v>
      </c>
      <c r="H56" s="7">
        <v>1420.65</v>
      </c>
      <c r="I56" s="4">
        <v>0</v>
      </c>
      <c r="J56" s="4">
        <v>1504.8</v>
      </c>
      <c r="K56">
        <v>25</v>
      </c>
      <c r="L56">
        <v>100</v>
      </c>
      <c r="M56" s="4">
        <f t="shared" si="0"/>
        <v>3050.45</v>
      </c>
      <c r="N56" s="4">
        <f t="shared" si="1"/>
        <v>46449.55</v>
      </c>
    </row>
    <row r="57" spans="1:14" x14ac:dyDescent="0.25">
      <c r="A57">
        <f t="shared" si="2"/>
        <v>49</v>
      </c>
      <c r="B57" t="s">
        <v>114</v>
      </c>
      <c r="C57" t="s">
        <v>112</v>
      </c>
      <c r="D57" t="s">
        <v>115</v>
      </c>
      <c r="E57" t="s">
        <v>25</v>
      </c>
      <c r="F57" t="s">
        <v>26</v>
      </c>
      <c r="G57" s="4">
        <v>18150</v>
      </c>
      <c r="H57" s="7">
        <v>520.9</v>
      </c>
      <c r="J57">
        <v>551.76</v>
      </c>
      <c r="K57">
        <v>25</v>
      </c>
      <c r="L57">
        <v>100</v>
      </c>
      <c r="M57" s="4">
        <f t="shared" si="0"/>
        <v>1197.6599999999999</v>
      </c>
      <c r="N57" s="4">
        <f t="shared" si="1"/>
        <v>16952.34</v>
      </c>
    </row>
    <row r="58" spans="1:14" x14ac:dyDescent="0.25">
      <c r="A58">
        <f t="shared" si="2"/>
        <v>50</v>
      </c>
      <c r="B58" t="s">
        <v>116</v>
      </c>
      <c r="C58" t="s">
        <v>112</v>
      </c>
      <c r="D58" t="s">
        <v>117</v>
      </c>
      <c r="E58" t="s">
        <v>25</v>
      </c>
      <c r="F58" t="s">
        <v>26</v>
      </c>
      <c r="G58" s="4">
        <v>14300</v>
      </c>
      <c r="H58" s="7">
        <v>410.41</v>
      </c>
      <c r="J58">
        <v>434.72</v>
      </c>
      <c r="K58">
        <v>25</v>
      </c>
      <c r="M58" s="4">
        <f t="shared" si="0"/>
        <v>870.13000000000011</v>
      </c>
      <c r="N58" s="4">
        <f t="shared" si="1"/>
        <v>13429.869999999999</v>
      </c>
    </row>
    <row r="59" spans="1:14" x14ac:dyDescent="0.25">
      <c r="A59">
        <f t="shared" si="2"/>
        <v>51</v>
      </c>
      <c r="B59" t="s">
        <v>118</v>
      </c>
      <c r="C59" t="s">
        <v>112</v>
      </c>
      <c r="D59" t="s">
        <v>117</v>
      </c>
      <c r="E59" t="s">
        <v>25</v>
      </c>
      <c r="F59" t="s">
        <v>26</v>
      </c>
      <c r="G59" s="4">
        <v>14300</v>
      </c>
      <c r="H59" s="7">
        <v>410.41</v>
      </c>
      <c r="J59">
        <v>434.72</v>
      </c>
      <c r="K59">
        <v>25</v>
      </c>
      <c r="M59" s="4">
        <f t="shared" si="0"/>
        <v>870.13000000000011</v>
      </c>
      <c r="N59" s="4">
        <f t="shared" si="1"/>
        <v>13429.869999999999</v>
      </c>
    </row>
    <row r="60" spans="1:14" x14ac:dyDescent="0.25">
      <c r="A60">
        <f t="shared" si="2"/>
        <v>52</v>
      </c>
      <c r="B60" t="s">
        <v>119</v>
      </c>
      <c r="C60" t="s">
        <v>112</v>
      </c>
      <c r="D60" t="s">
        <v>117</v>
      </c>
      <c r="E60" t="s">
        <v>25</v>
      </c>
      <c r="F60" t="s">
        <v>26</v>
      </c>
      <c r="G60" s="4">
        <v>14300</v>
      </c>
      <c r="H60" s="7">
        <v>410.41</v>
      </c>
      <c r="J60">
        <v>434.72</v>
      </c>
      <c r="K60">
        <v>25</v>
      </c>
      <c r="M60" s="4">
        <f t="shared" si="0"/>
        <v>870.13000000000011</v>
      </c>
      <c r="N60" s="4">
        <f t="shared" si="1"/>
        <v>13429.869999999999</v>
      </c>
    </row>
    <row r="61" spans="1:14" x14ac:dyDescent="0.25">
      <c r="A61">
        <f t="shared" si="2"/>
        <v>53</v>
      </c>
      <c r="B61" t="s">
        <v>120</v>
      </c>
      <c r="C61" t="s">
        <v>112</v>
      </c>
      <c r="D61" t="s">
        <v>117</v>
      </c>
      <c r="E61" t="s">
        <v>25</v>
      </c>
      <c r="F61" t="s">
        <v>26</v>
      </c>
      <c r="G61" s="4">
        <v>14300</v>
      </c>
      <c r="H61" s="7">
        <v>410.41</v>
      </c>
      <c r="J61">
        <v>434.72</v>
      </c>
      <c r="K61">
        <v>25</v>
      </c>
      <c r="M61" s="4">
        <f t="shared" si="0"/>
        <v>870.13000000000011</v>
      </c>
      <c r="N61" s="4">
        <f t="shared" si="1"/>
        <v>13429.869999999999</v>
      </c>
    </row>
    <row r="62" spans="1:14" x14ac:dyDescent="0.25">
      <c r="A62">
        <f t="shared" si="2"/>
        <v>54</v>
      </c>
      <c r="B62" t="s">
        <v>121</v>
      </c>
      <c r="C62" t="s">
        <v>112</v>
      </c>
      <c r="D62" t="s">
        <v>117</v>
      </c>
      <c r="E62" t="s">
        <v>25</v>
      </c>
      <c r="F62" t="s">
        <v>26</v>
      </c>
      <c r="G62" s="4">
        <v>11000</v>
      </c>
      <c r="H62" s="7">
        <v>315.7</v>
      </c>
      <c r="J62">
        <v>334.4</v>
      </c>
      <c r="K62">
        <v>25</v>
      </c>
      <c r="M62" s="4">
        <f t="shared" si="0"/>
        <v>675.09999999999991</v>
      </c>
      <c r="N62" s="4">
        <f t="shared" si="1"/>
        <v>10324.9</v>
      </c>
    </row>
    <row r="63" spans="1:14" x14ac:dyDescent="0.25">
      <c r="A63">
        <f t="shared" si="2"/>
        <v>55</v>
      </c>
      <c r="B63" t="s">
        <v>122</v>
      </c>
      <c r="C63" t="s">
        <v>112</v>
      </c>
      <c r="D63" t="s">
        <v>117</v>
      </c>
      <c r="E63" t="s">
        <v>25</v>
      </c>
      <c r="F63" t="s">
        <v>26</v>
      </c>
      <c r="G63" s="4">
        <v>11000</v>
      </c>
      <c r="H63" s="7">
        <v>315.7</v>
      </c>
      <c r="J63">
        <v>334.4</v>
      </c>
      <c r="K63">
        <v>25</v>
      </c>
      <c r="L63">
        <v>100</v>
      </c>
      <c r="M63" s="4">
        <f t="shared" si="0"/>
        <v>775.09999999999991</v>
      </c>
      <c r="N63" s="4">
        <f t="shared" si="1"/>
        <v>10224.9</v>
      </c>
    </row>
    <row r="64" spans="1:14" x14ac:dyDescent="0.25">
      <c r="A64">
        <f t="shared" si="2"/>
        <v>56</v>
      </c>
      <c r="B64" t="s">
        <v>123</v>
      </c>
      <c r="C64" t="s">
        <v>112</v>
      </c>
      <c r="D64" t="s">
        <v>117</v>
      </c>
      <c r="E64" t="s">
        <v>25</v>
      </c>
      <c r="F64" t="s">
        <v>26</v>
      </c>
      <c r="G64" s="4">
        <v>11000</v>
      </c>
      <c r="H64" s="7">
        <v>315.7</v>
      </c>
      <c r="J64">
        <v>334.4</v>
      </c>
      <c r="K64">
        <v>25</v>
      </c>
      <c r="L64">
        <v>140</v>
      </c>
      <c r="M64" s="4">
        <f t="shared" si="0"/>
        <v>815.09999999999991</v>
      </c>
      <c r="N64" s="4">
        <f t="shared" si="1"/>
        <v>10184.9</v>
      </c>
    </row>
    <row r="65" spans="1:14" x14ac:dyDescent="0.25">
      <c r="A65">
        <f t="shared" si="2"/>
        <v>57</v>
      </c>
      <c r="B65" t="s">
        <v>124</v>
      </c>
      <c r="C65" t="s">
        <v>112</v>
      </c>
      <c r="D65" t="s">
        <v>117</v>
      </c>
      <c r="E65" t="s">
        <v>25</v>
      </c>
      <c r="F65" t="s">
        <v>26</v>
      </c>
      <c r="G65" s="4">
        <v>11000</v>
      </c>
      <c r="H65" s="7">
        <v>315.7</v>
      </c>
      <c r="J65">
        <v>334.4</v>
      </c>
      <c r="K65">
        <v>25</v>
      </c>
      <c r="M65" s="4">
        <f t="shared" si="0"/>
        <v>675.09999999999991</v>
      </c>
      <c r="N65" s="4">
        <f t="shared" si="1"/>
        <v>10324.9</v>
      </c>
    </row>
    <row r="66" spans="1:14" x14ac:dyDescent="0.25">
      <c r="A66">
        <f t="shared" si="2"/>
        <v>58</v>
      </c>
      <c r="B66" t="s">
        <v>125</v>
      </c>
      <c r="C66" t="s">
        <v>112</v>
      </c>
      <c r="D66" t="s">
        <v>117</v>
      </c>
      <c r="E66" t="s">
        <v>25</v>
      </c>
      <c r="F66" t="s">
        <v>26</v>
      </c>
      <c r="G66" s="4">
        <v>11000</v>
      </c>
      <c r="H66" s="7">
        <v>315.7</v>
      </c>
      <c r="J66">
        <v>334.4</v>
      </c>
      <c r="K66">
        <v>25</v>
      </c>
      <c r="L66">
        <v>100</v>
      </c>
      <c r="M66" s="4">
        <f t="shared" si="0"/>
        <v>775.09999999999991</v>
      </c>
      <c r="N66" s="4">
        <f t="shared" si="1"/>
        <v>10224.9</v>
      </c>
    </row>
    <row r="67" spans="1:14" x14ac:dyDescent="0.25">
      <c r="A67">
        <f t="shared" si="2"/>
        <v>59</v>
      </c>
      <c r="B67" t="s">
        <v>126</v>
      </c>
      <c r="C67" t="s">
        <v>112</v>
      </c>
      <c r="D67" t="s">
        <v>117</v>
      </c>
      <c r="E67" t="s">
        <v>25</v>
      </c>
      <c r="F67" t="s">
        <v>26</v>
      </c>
      <c r="G67" s="4">
        <v>11000</v>
      </c>
      <c r="H67" s="7">
        <v>315.7</v>
      </c>
      <c r="J67">
        <v>334.4</v>
      </c>
      <c r="K67">
        <v>25</v>
      </c>
      <c r="L67">
        <v>100</v>
      </c>
      <c r="M67" s="4">
        <f t="shared" si="0"/>
        <v>775.09999999999991</v>
      </c>
      <c r="N67" s="4">
        <f t="shared" si="1"/>
        <v>10224.9</v>
      </c>
    </row>
    <row r="68" spans="1:14" x14ac:dyDescent="0.25">
      <c r="A68">
        <f t="shared" si="2"/>
        <v>60</v>
      </c>
      <c r="B68" t="s">
        <v>127</v>
      </c>
      <c r="C68" t="s">
        <v>112</v>
      </c>
      <c r="D68" t="s">
        <v>117</v>
      </c>
      <c r="E68" t="s">
        <v>25</v>
      </c>
      <c r="F68" t="s">
        <v>26</v>
      </c>
      <c r="G68" s="4">
        <v>11000</v>
      </c>
      <c r="H68" s="7">
        <v>315.7</v>
      </c>
      <c r="J68">
        <v>334.4</v>
      </c>
      <c r="K68">
        <v>25</v>
      </c>
      <c r="M68" s="4">
        <f t="shared" si="0"/>
        <v>675.09999999999991</v>
      </c>
      <c r="N68" s="4">
        <f t="shared" si="1"/>
        <v>10324.9</v>
      </c>
    </row>
    <row r="69" spans="1:14" x14ac:dyDescent="0.25">
      <c r="A69">
        <f t="shared" si="2"/>
        <v>61</v>
      </c>
      <c r="B69" t="s">
        <v>128</v>
      </c>
      <c r="C69" t="s">
        <v>112</v>
      </c>
      <c r="D69" t="s">
        <v>129</v>
      </c>
      <c r="E69" t="s">
        <v>25</v>
      </c>
      <c r="F69" t="s">
        <v>18</v>
      </c>
      <c r="G69" s="4">
        <v>11000</v>
      </c>
      <c r="H69" s="7">
        <v>315.7</v>
      </c>
      <c r="J69">
        <v>334.4</v>
      </c>
      <c r="K69">
        <v>25</v>
      </c>
      <c r="M69" s="4">
        <f t="shared" si="0"/>
        <v>675.09999999999991</v>
      </c>
      <c r="N69" s="4">
        <f t="shared" si="1"/>
        <v>10324.9</v>
      </c>
    </row>
    <row r="70" spans="1:14" x14ac:dyDescent="0.25">
      <c r="A70">
        <f t="shared" si="2"/>
        <v>62</v>
      </c>
      <c r="B70" t="s">
        <v>130</v>
      </c>
      <c r="C70" t="s">
        <v>112</v>
      </c>
      <c r="D70" t="s">
        <v>117</v>
      </c>
      <c r="E70" t="s">
        <v>25</v>
      </c>
      <c r="F70" t="s">
        <v>26</v>
      </c>
      <c r="G70" s="4">
        <v>11000</v>
      </c>
      <c r="H70" s="7">
        <v>315.7</v>
      </c>
      <c r="J70">
        <v>334.4</v>
      </c>
      <c r="K70">
        <v>25</v>
      </c>
      <c r="M70" s="4">
        <f t="shared" si="0"/>
        <v>675.09999999999991</v>
      </c>
      <c r="N70" s="4">
        <f t="shared" si="1"/>
        <v>10324.9</v>
      </c>
    </row>
    <row r="71" spans="1:14" x14ac:dyDescent="0.25">
      <c r="A71">
        <f t="shared" si="2"/>
        <v>63</v>
      </c>
      <c r="B71" t="s">
        <v>131</v>
      </c>
      <c r="C71" t="s">
        <v>132</v>
      </c>
      <c r="D71" t="s">
        <v>133</v>
      </c>
      <c r="E71" t="s">
        <v>25</v>
      </c>
      <c r="F71" t="s">
        <v>26</v>
      </c>
      <c r="G71" s="4">
        <v>16940</v>
      </c>
      <c r="H71" s="7">
        <v>486.18</v>
      </c>
      <c r="J71">
        <v>514.98</v>
      </c>
      <c r="K71">
        <v>25</v>
      </c>
      <c r="L71">
        <v>100</v>
      </c>
      <c r="M71" s="4">
        <f t="shared" si="0"/>
        <v>1126.1600000000001</v>
      </c>
      <c r="N71" s="4">
        <f t="shared" si="1"/>
        <v>15813.84</v>
      </c>
    </row>
    <row r="72" spans="1:14" x14ac:dyDescent="0.25">
      <c r="A72">
        <f t="shared" si="2"/>
        <v>64</v>
      </c>
      <c r="B72" t="s">
        <v>134</v>
      </c>
      <c r="C72" t="s">
        <v>132</v>
      </c>
      <c r="D72" t="s">
        <v>135</v>
      </c>
      <c r="E72" t="s">
        <v>25</v>
      </c>
      <c r="F72" t="s">
        <v>26</v>
      </c>
      <c r="G72" s="4">
        <v>24200</v>
      </c>
      <c r="H72" s="7">
        <v>694.54</v>
      </c>
      <c r="J72">
        <v>735.68</v>
      </c>
      <c r="K72">
        <v>25</v>
      </c>
      <c r="L72">
        <v>469.9</v>
      </c>
      <c r="M72" s="4">
        <f t="shared" si="0"/>
        <v>1925.12</v>
      </c>
      <c r="N72" s="4">
        <f t="shared" si="1"/>
        <v>22274.880000000001</v>
      </c>
    </row>
    <row r="73" spans="1:14" x14ac:dyDescent="0.25">
      <c r="A73">
        <f t="shared" si="2"/>
        <v>65</v>
      </c>
      <c r="B73" t="s">
        <v>136</v>
      </c>
      <c r="C73" t="s">
        <v>132</v>
      </c>
      <c r="D73" t="s">
        <v>133</v>
      </c>
      <c r="E73" t="s">
        <v>25</v>
      </c>
      <c r="F73" t="s">
        <v>26</v>
      </c>
      <c r="G73" s="4">
        <v>14520</v>
      </c>
      <c r="H73" s="7">
        <v>416.72</v>
      </c>
      <c r="J73">
        <v>441.41</v>
      </c>
      <c r="K73">
        <v>25</v>
      </c>
      <c r="M73" s="4">
        <f t="shared" si="0"/>
        <v>883.13000000000011</v>
      </c>
      <c r="N73" s="4">
        <f t="shared" si="1"/>
        <v>13636.869999999999</v>
      </c>
    </row>
    <row r="74" spans="1:14" x14ac:dyDescent="0.25">
      <c r="A74">
        <f t="shared" ref="A74:A137" si="3">A73+1</f>
        <v>66</v>
      </c>
      <c r="B74" t="s">
        <v>137</v>
      </c>
      <c r="C74" t="s">
        <v>132</v>
      </c>
      <c r="D74" t="s">
        <v>133</v>
      </c>
      <c r="E74" t="s">
        <v>25</v>
      </c>
      <c r="F74" t="s">
        <v>26</v>
      </c>
      <c r="G74" s="4">
        <v>14520</v>
      </c>
      <c r="H74" s="7">
        <v>416.72</v>
      </c>
      <c r="J74">
        <v>441.41</v>
      </c>
      <c r="K74">
        <v>25</v>
      </c>
      <c r="M74" s="4">
        <f t="shared" ref="M74:M137" si="4">H74+I74+J74+K74+L74</f>
        <v>883.13000000000011</v>
      </c>
      <c r="N74" s="4">
        <f t="shared" ref="N74:N137" si="5">G74-M74</f>
        <v>13636.869999999999</v>
      </c>
    </row>
    <row r="75" spans="1:14" x14ac:dyDescent="0.25">
      <c r="A75">
        <f t="shared" si="3"/>
        <v>67</v>
      </c>
      <c r="B75" t="s">
        <v>138</v>
      </c>
      <c r="C75" t="s">
        <v>132</v>
      </c>
      <c r="D75" t="s">
        <v>133</v>
      </c>
      <c r="E75" t="s">
        <v>25</v>
      </c>
      <c r="F75" t="s">
        <v>26</v>
      </c>
      <c r="G75" s="4">
        <v>14520</v>
      </c>
      <c r="H75" s="7">
        <v>416.72</v>
      </c>
      <c r="J75">
        <v>441.41</v>
      </c>
      <c r="K75">
        <v>25</v>
      </c>
      <c r="L75">
        <v>140</v>
      </c>
      <c r="M75" s="4">
        <f t="shared" si="4"/>
        <v>1023.1300000000001</v>
      </c>
      <c r="N75" s="4">
        <f t="shared" si="5"/>
        <v>13496.869999999999</v>
      </c>
    </row>
    <row r="76" spans="1:14" x14ac:dyDescent="0.25">
      <c r="A76">
        <f t="shared" si="3"/>
        <v>68</v>
      </c>
      <c r="B76" t="s">
        <v>139</v>
      </c>
      <c r="C76" t="s">
        <v>132</v>
      </c>
      <c r="D76" t="s">
        <v>133</v>
      </c>
      <c r="E76" t="s">
        <v>25</v>
      </c>
      <c r="F76" t="s">
        <v>26</v>
      </c>
      <c r="G76" s="4">
        <v>14520</v>
      </c>
      <c r="H76" s="7">
        <v>416.72</v>
      </c>
      <c r="J76">
        <v>441.41</v>
      </c>
      <c r="K76">
        <v>25</v>
      </c>
      <c r="L76">
        <v>140</v>
      </c>
      <c r="M76" s="4">
        <f t="shared" si="4"/>
        <v>1023.1300000000001</v>
      </c>
      <c r="N76" s="4">
        <f t="shared" si="5"/>
        <v>13496.869999999999</v>
      </c>
    </row>
    <row r="77" spans="1:14" x14ac:dyDescent="0.25">
      <c r="A77">
        <f t="shared" si="3"/>
        <v>69</v>
      </c>
      <c r="B77" t="s">
        <v>140</v>
      </c>
      <c r="C77" t="s">
        <v>132</v>
      </c>
      <c r="D77" t="s">
        <v>141</v>
      </c>
      <c r="E77" t="s">
        <v>25</v>
      </c>
      <c r="F77" t="s">
        <v>18</v>
      </c>
      <c r="G77" s="4">
        <v>12100</v>
      </c>
      <c r="H77" s="7">
        <v>347.27</v>
      </c>
      <c r="J77">
        <v>367.84</v>
      </c>
      <c r="K77">
        <v>25</v>
      </c>
      <c r="L77">
        <v>100</v>
      </c>
      <c r="M77" s="4">
        <f t="shared" si="4"/>
        <v>840.1099999999999</v>
      </c>
      <c r="N77" s="4">
        <f t="shared" si="5"/>
        <v>11259.89</v>
      </c>
    </row>
    <row r="78" spans="1:14" x14ac:dyDescent="0.25">
      <c r="A78">
        <f t="shared" si="3"/>
        <v>70</v>
      </c>
      <c r="B78" t="s">
        <v>142</v>
      </c>
      <c r="C78" t="s">
        <v>132</v>
      </c>
      <c r="D78" t="s">
        <v>133</v>
      </c>
      <c r="E78" t="s">
        <v>25</v>
      </c>
      <c r="F78" t="s">
        <v>26</v>
      </c>
      <c r="G78" s="4">
        <v>13200</v>
      </c>
      <c r="H78" s="7">
        <v>378.84</v>
      </c>
      <c r="J78">
        <v>401.28</v>
      </c>
      <c r="K78">
        <v>25</v>
      </c>
      <c r="M78" s="4">
        <f t="shared" si="4"/>
        <v>805.11999999999989</v>
      </c>
      <c r="N78" s="4">
        <f t="shared" si="5"/>
        <v>12394.880000000001</v>
      </c>
    </row>
    <row r="79" spans="1:14" x14ac:dyDescent="0.25">
      <c r="A79">
        <f t="shared" si="3"/>
        <v>71</v>
      </c>
      <c r="B79" t="s">
        <v>143</v>
      </c>
      <c r="C79" t="s">
        <v>132</v>
      </c>
      <c r="D79" t="s">
        <v>144</v>
      </c>
      <c r="E79" t="s">
        <v>25</v>
      </c>
      <c r="F79" t="s">
        <v>26</v>
      </c>
      <c r="G79" s="4">
        <v>22000</v>
      </c>
      <c r="H79" s="7">
        <v>631.4</v>
      </c>
      <c r="J79">
        <v>668.8</v>
      </c>
      <c r="K79">
        <v>25</v>
      </c>
      <c r="L79">
        <v>100</v>
      </c>
      <c r="M79" s="4">
        <f t="shared" si="4"/>
        <v>1425.1999999999998</v>
      </c>
      <c r="N79" s="4">
        <f t="shared" si="5"/>
        <v>20574.8</v>
      </c>
    </row>
    <row r="80" spans="1:14" x14ac:dyDescent="0.25">
      <c r="A80">
        <f t="shared" si="3"/>
        <v>72</v>
      </c>
      <c r="B80" t="s">
        <v>145</v>
      </c>
      <c r="C80" t="s">
        <v>146</v>
      </c>
      <c r="D80" t="s">
        <v>147</v>
      </c>
      <c r="E80" t="s">
        <v>25</v>
      </c>
      <c r="F80" t="s">
        <v>18</v>
      </c>
      <c r="G80" s="4">
        <v>26565</v>
      </c>
      <c r="H80" s="7">
        <v>762.42</v>
      </c>
      <c r="J80">
        <v>807.58</v>
      </c>
      <c r="K80">
        <v>25</v>
      </c>
      <c r="M80" s="4">
        <f t="shared" si="4"/>
        <v>1595</v>
      </c>
      <c r="N80" s="4">
        <f t="shared" si="5"/>
        <v>24970</v>
      </c>
    </row>
    <row r="81" spans="1:14" x14ac:dyDescent="0.25">
      <c r="A81">
        <f t="shared" si="3"/>
        <v>73</v>
      </c>
      <c r="B81" t="s">
        <v>148</v>
      </c>
      <c r="C81" t="s">
        <v>146</v>
      </c>
      <c r="D81" t="s">
        <v>149</v>
      </c>
      <c r="E81" t="s">
        <v>25</v>
      </c>
      <c r="F81" t="s">
        <v>26</v>
      </c>
      <c r="G81" s="4">
        <v>24200</v>
      </c>
      <c r="H81" s="7">
        <v>694.54</v>
      </c>
      <c r="J81">
        <v>735.68</v>
      </c>
      <c r="K81">
        <v>25</v>
      </c>
      <c r="M81" s="4">
        <f t="shared" si="4"/>
        <v>1455.2199999999998</v>
      </c>
      <c r="N81" s="4">
        <f t="shared" si="5"/>
        <v>22744.78</v>
      </c>
    </row>
    <row r="82" spans="1:14" x14ac:dyDescent="0.25">
      <c r="A82">
        <f t="shared" si="3"/>
        <v>74</v>
      </c>
      <c r="B82" t="s">
        <v>150</v>
      </c>
      <c r="C82" t="s">
        <v>146</v>
      </c>
      <c r="D82" t="s">
        <v>147</v>
      </c>
      <c r="E82" t="s">
        <v>25</v>
      </c>
      <c r="F82" t="s">
        <v>26</v>
      </c>
      <c r="G82" s="4">
        <v>24200</v>
      </c>
      <c r="H82" s="7">
        <v>694.54</v>
      </c>
      <c r="J82">
        <v>735.68</v>
      </c>
      <c r="K82">
        <v>25</v>
      </c>
      <c r="M82" s="4">
        <f t="shared" si="4"/>
        <v>1455.2199999999998</v>
      </c>
      <c r="N82" s="4">
        <f t="shared" si="5"/>
        <v>22744.78</v>
      </c>
    </row>
    <row r="83" spans="1:14" x14ac:dyDescent="0.25">
      <c r="A83">
        <f t="shared" si="3"/>
        <v>75</v>
      </c>
      <c r="B83" t="s">
        <v>151</v>
      </c>
      <c r="C83" t="s">
        <v>152</v>
      </c>
      <c r="D83" t="s">
        <v>153</v>
      </c>
      <c r="E83" t="s">
        <v>25</v>
      </c>
      <c r="F83" t="s">
        <v>18</v>
      </c>
      <c r="G83" s="4">
        <v>66000</v>
      </c>
      <c r="H83" s="7">
        <v>1894.2</v>
      </c>
      <c r="I83" s="4">
        <v>4615.7299999999996</v>
      </c>
      <c r="J83" s="4">
        <v>2006.4</v>
      </c>
      <c r="K83">
        <v>25</v>
      </c>
      <c r="L83" s="4">
        <v>1039.8</v>
      </c>
      <c r="M83" s="4">
        <f t="shared" si="4"/>
        <v>9581.1299999999992</v>
      </c>
      <c r="N83" s="4">
        <f t="shared" si="5"/>
        <v>56418.87</v>
      </c>
    </row>
    <row r="84" spans="1:14" x14ac:dyDescent="0.25">
      <c r="A84">
        <f t="shared" si="3"/>
        <v>76</v>
      </c>
      <c r="B84" t="s">
        <v>154</v>
      </c>
      <c r="C84" t="s">
        <v>155</v>
      </c>
      <c r="D84" t="s">
        <v>156</v>
      </c>
      <c r="E84" t="s">
        <v>25</v>
      </c>
      <c r="F84" t="s">
        <v>18</v>
      </c>
      <c r="G84" s="4">
        <v>16165.6</v>
      </c>
      <c r="H84" s="7">
        <v>463.95</v>
      </c>
      <c r="J84">
        <v>491.43</v>
      </c>
      <c r="K84">
        <v>25</v>
      </c>
      <c r="M84" s="4">
        <f t="shared" si="4"/>
        <v>980.38</v>
      </c>
      <c r="N84" s="4">
        <f t="shared" si="5"/>
        <v>15185.220000000001</v>
      </c>
    </row>
    <row r="85" spans="1:14" x14ac:dyDescent="0.25">
      <c r="A85">
        <f t="shared" si="3"/>
        <v>77</v>
      </c>
      <c r="B85" t="s">
        <v>157</v>
      </c>
      <c r="C85" t="s">
        <v>155</v>
      </c>
      <c r="D85" t="s">
        <v>158</v>
      </c>
      <c r="E85" t="s">
        <v>25</v>
      </c>
      <c r="F85" t="s">
        <v>18</v>
      </c>
      <c r="G85" s="4">
        <v>16500</v>
      </c>
      <c r="H85" s="7">
        <v>473.55</v>
      </c>
      <c r="J85">
        <v>501.6</v>
      </c>
      <c r="K85">
        <v>25</v>
      </c>
      <c r="M85" s="4">
        <f t="shared" si="4"/>
        <v>1000.1500000000001</v>
      </c>
      <c r="N85" s="4">
        <f t="shared" si="5"/>
        <v>15499.85</v>
      </c>
    </row>
    <row r="86" spans="1:14" x14ac:dyDescent="0.25">
      <c r="A86">
        <f t="shared" si="3"/>
        <v>78</v>
      </c>
      <c r="B86" t="s">
        <v>159</v>
      </c>
      <c r="C86" t="s">
        <v>155</v>
      </c>
      <c r="D86" t="s">
        <v>160</v>
      </c>
      <c r="E86" t="s">
        <v>25</v>
      </c>
      <c r="F86" t="s">
        <v>18</v>
      </c>
      <c r="G86" s="4">
        <v>22082.5</v>
      </c>
      <c r="H86" s="7">
        <v>633.77</v>
      </c>
      <c r="J86">
        <v>671.31</v>
      </c>
      <c r="K86">
        <v>25</v>
      </c>
      <c r="M86" s="4">
        <f t="shared" si="4"/>
        <v>1330.08</v>
      </c>
      <c r="N86" s="4">
        <f t="shared" si="5"/>
        <v>20752.419999999998</v>
      </c>
    </row>
    <row r="87" spans="1:14" x14ac:dyDescent="0.25">
      <c r="A87">
        <f t="shared" si="3"/>
        <v>79</v>
      </c>
      <c r="B87" t="s">
        <v>161</v>
      </c>
      <c r="C87" t="s">
        <v>155</v>
      </c>
      <c r="D87" t="s">
        <v>162</v>
      </c>
      <c r="E87" t="s">
        <v>25</v>
      </c>
      <c r="F87" t="s">
        <v>18</v>
      </c>
      <c r="G87" s="4">
        <v>29700</v>
      </c>
      <c r="H87" s="7">
        <v>852.39</v>
      </c>
      <c r="J87">
        <v>902.88</v>
      </c>
      <c r="K87">
        <v>25</v>
      </c>
      <c r="L87">
        <v>100</v>
      </c>
      <c r="M87" s="4">
        <f t="shared" si="4"/>
        <v>1880.27</v>
      </c>
      <c r="N87" s="4">
        <f t="shared" si="5"/>
        <v>27819.73</v>
      </c>
    </row>
    <row r="88" spans="1:14" x14ac:dyDescent="0.25">
      <c r="A88">
        <f t="shared" si="3"/>
        <v>80</v>
      </c>
      <c r="B88" t="s">
        <v>163</v>
      </c>
      <c r="C88" t="s">
        <v>155</v>
      </c>
      <c r="D88" t="s">
        <v>156</v>
      </c>
      <c r="E88" t="s">
        <v>25</v>
      </c>
      <c r="F88" t="s">
        <v>18</v>
      </c>
      <c r="G88" s="4">
        <v>14500</v>
      </c>
      <c r="H88" s="7">
        <v>416.15</v>
      </c>
      <c r="J88">
        <v>440.8</v>
      </c>
      <c r="K88">
        <v>25</v>
      </c>
      <c r="M88" s="4">
        <f t="shared" si="4"/>
        <v>881.95</v>
      </c>
      <c r="N88" s="4">
        <f t="shared" si="5"/>
        <v>13618.05</v>
      </c>
    </row>
    <row r="89" spans="1:14" x14ac:dyDescent="0.25">
      <c r="A89">
        <f t="shared" si="3"/>
        <v>81</v>
      </c>
      <c r="B89" t="s">
        <v>164</v>
      </c>
      <c r="C89" t="s">
        <v>165</v>
      </c>
      <c r="D89" t="s">
        <v>166</v>
      </c>
      <c r="E89" t="s">
        <v>25</v>
      </c>
      <c r="F89" t="s">
        <v>18</v>
      </c>
      <c r="G89" s="4">
        <v>14520</v>
      </c>
      <c r="H89" s="7">
        <v>416.72</v>
      </c>
      <c r="J89">
        <v>441.41</v>
      </c>
      <c r="K89">
        <v>25</v>
      </c>
      <c r="M89" s="4">
        <f t="shared" si="4"/>
        <v>883.13000000000011</v>
      </c>
      <c r="N89" s="4">
        <f t="shared" si="5"/>
        <v>13636.869999999999</v>
      </c>
    </row>
    <row r="90" spans="1:14" x14ac:dyDescent="0.25">
      <c r="A90">
        <f t="shared" si="3"/>
        <v>82</v>
      </c>
      <c r="B90" t="s">
        <v>167</v>
      </c>
      <c r="C90" t="s">
        <v>165</v>
      </c>
      <c r="D90" t="s">
        <v>166</v>
      </c>
      <c r="E90" t="s">
        <v>25</v>
      </c>
      <c r="F90" t="s">
        <v>18</v>
      </c>
      <c r="G90" s="4">
        <v>14520</v>
      </c>
      <c r="H90" s="7">
        <v>416.72</v>
      </c>
      <c r="J90">
        <v>441.41</v>
      </c>
      <c r="K90">
        <v>25</v>
      </c>
      <c r="M90" s="4">
        <f t="shared" si="4"/>
        <v>883.13000000000011</v>
      </c>
      <c r="N90" s="4">
        <f t="shared" si="5"/>
        <v>13636.869999999999</v>
      </c>
    </row>
    <row r="91" spans="1:14" x14ac:dyDescent="0.25">
      <c r="A91">
        <f t="shared" si="3"/>
        <v>83</v>
      </c>
      <c r="B91" t="s">
        <v>168</v>
      </c>
      <c r="C91" t="s">
        <v>165</v>
      </c>
      <c r="D91" t="s">
        <v>166</v>
      </c>
      <c r="E91" t="s">
        <v>25</v>
      </c>
      <c r="F91" t="s">
        <v>18</v>
      </c>
      <c r="G91" s="4">
        <v>14520</v>
      </c>
      <c r="H91" s="7">
        <v>416.72</v>
      </c>
      <c r="J91">
        <v>441.41</v>
      </c>
      <c r="K91">
        <v>25</v>
      </c>
      <c r="L91">
        <v>100</v>
      </c>
      <c r="M91" s="4">
        <f t="shared" si="4"/>
        <v>983.13000000000011</v>
      </c>
      <c r="N91" s="4">
        <f t="shared" si="5"/>
        <v>13536.869999999999</v>
      </c>
    </row>
    <row r="92" spans="1:14" x14ac:dyDescent="0.25">
      <c r="A92">
        <f t="shared" si="3"/>
        <v>84</v>
      </c>
      <c r="B92" t="s">
        <v>169</v>
      </c>
      <c r="C92" t="s">
        <v>165</v>
      </c>
      <c r="D92" t="s">
        <v>166</v>
      </c>
      <c r="E92" t="s">
        <v>25</v>
      </c>
      <c r="F92" t="s">
        <v>18</v>
      </c>
      <c r="G92" s="4">
        <v>14520</v>
      </c>
      <c r="H92" s="7">
        <v>416.72</v>
      </c>
      <c r="J92">
        <v>441.41</v>
      </c>
      <c r="K92">
        <v>25</v>
      </c>
      <c r="M92" s="4">
        <f t="shared" si="4"/>
        <v>883.13000000000011</v>
      </c>
      <c r="N92" s="4">
        <f t="shared" si="5"/>
        <v>13636.869999999999</v>
      </c>
    </row>
    <row r="93" spans="1:14" x14ac:dyDescent="0.25">
      <c r="A93">
        <f t="shared" si="3"/>
        <v>85</v>
      </c>
      <c r="B93" t="s">
        <v>170</v>
      </c>
      <c r="C93" t="s">
        <v>165</v>
      </c>
      <c r="D93" t="s">
        <v>166</v>
      </c>
      <c r="E93" t="s">
        <v>25</v>
      </c>
      <c r="F93" t="s">
        <v>18</v>
      </c>
      <c r="G93" s="4">
        <v>14520</v>
      </c>
      <c r="H93" s="7">
        <v>416.72</v>
      </c>
      <c r="J93">
        <v>441.41</v>
      </c>
      <c r="K93">
        <v>25</v>
      </c>
      <c r="M93" s="4">
        <f t="shared" si="4"/>
        <v>883.13000000000011</v>
      </c>
      <c r="N93" s="4">
        <f t="shared" si="5"/>
        <v>13636.869999999999</v>
      </c>
    </row>
    <row r="94" spans="1:14" x14ac:dyDescent="0.25">
      <c r="A94">
        <f t="shared" si="3"/>
        <v>86</v>
      </c>
      <c r="B94" t="s">
        <v>171</v>
      </c>
      <c r="C94" t="s">
        <v>165</v>
      </c>
      <c r="D94" t="s">
        <v>166</v>
      </c>
      <c r="E94" t="s">
        <v>25</v>
      </c>
      <c r="F94" t="s">
        <v>18</v>
      </c>
      <c r="G94" s="4">
        <v>14520</v>
      </c>
      <c r="H94" s="7">
        <v>416.72</v>
      </c>
      <c r="J94">
        <v>441.41</v>
      </c>
      <c r="K94">
        <v>25</v>
      </c>
      <c r="M94" s="4">
        <f t="shared" si="4"/>
        <v>883.13000000000011</v>
      </c>
      <c r="N94" s="4">
        <f t="shared" si="5"/>
        <v>13636.869999999999</v>
      </c>
    </row>
    <row r="95" spans="1:14" x14ac:dyDescent="0.25">
      <c r="A95">
        <f t="shared" si="3"/>
        <v>87</v>
      </c>
      <c r="B95" t="s">
        <v>172</v>
      </c>
      <c r="C95" t="s">
        <v>165</v>
      </c>
      <c r="D95" t="s">
        <v>166</v>
      </c>
      <c r="E95" t="s">
        <v>25</v>
      </c>
      <c r="F95" t="s">
        <v>18</v>
      </c>
      <c r="G95" s="4">
        <v>14520</v>
      </c>
      <c r="H95" s="7">
        <v>416.72</v>
      </c>
      <c r="J95">
        <v>441.41</v>
      </c>
      <c r="K95">
        <v>25</v>
      </c>
      <c r="M95" s="4">
        <f t="shared" si="4"/>
        <v>883.13000000000011</v>
      </c>
      <c r="N95" s="4">
        <f t="shared" si="5"/>
        <v>13636.869999999999</v>
      </c>
    </row>
    <row r="96" spans="1:14" x14ac:dyDescent="0.25">
      <c r="A96">
        <f t="shared" si="3"/>
        <v>88</v>
      </c>
      <c r="B96" t="s">
        <v>173</v>
      </c>
      <c r="C96" t="s">
        <v>165</v>
      </c>
      <c r="D96" t="s">
        <v>174</v>
      </c>
      <c r="E96" t="s">
        <v>25</v>
      </c>
      <c r="F96" t="s">
        <v>18</v>
      </c>
      <c r="G96" s="4">
        <v>29700</v>
      </c>
      <c r="H96" s="7">
        <v>852.39</v>
      </c>
      <c r="J96">
        <v>902.88</v>
      </c>
      <c r="K96">
        <v>25</v>
      </c>
      <c r="L96">
        <v>100</v>
      </c>
      <c r="M96" s="4">
        <f t="shared" si="4"/>
        <v>1880.27</v>
      </c>
      <c r="N96" s="4">
        <f t="shared" si="5"/>
        <v>27819.73</v>
      </c>
    </row>
    <row r="97" spans="1:14" x14ac:dyDescent="0.25">
      <c r="A97">
        <f t="shared" si="3"/>
        <v>89</v>
      </c>
      <c r="B97" t="s">
        <v>175</v>
      </c>
      <c r="C97" t="s">
        <v>165</v>
      </c>
      <c r="D97" t="s">
        <v>166</v>
      </c>
      <c r="E97" t="s">
        <v>25</v>
      </c>
      <c r="F97" t="s">
        <v>18</v>
      </c>
      <c r="G97" s="4">
        <v>14520</v>
      </c>
      <c r="H97" s="7">
        <v>416.72</v>
      </c>
      <c r="J97">
        <v>441.41</v>
      </c>
      <c r="K97">
        <v>25</v>
      </c>
      <c r="M97" s="4">
        <f t="shared" si="4"/>
        <v>883.13000000000011</v>
      </c>
      <c r="N97" s="4">
        <f t="shared" si="5"/>
        <v>13636.869999999999</v>
      </c>
    </row>
    <row r="98" spans="1:14" x14ac:dyDescent="0.25">
      <c r="A98">
        <f t="shared" si="3"/>
        <v>90</v>
      </c>
      <c r="B98" t="s">
        <v>176</v>
      </c>
      <c r="C98" t="s">
        <v>165</v>
      </c>
      <c r="D98" t="s">
        <v>166</v>
      </c>
      <c r="E98" t="s">
        <v>25</v>
      </c>
      <c r="F98" t="s">
        <v>18</v>
      </c>
      <c r="G98" s="4">
        <v>15730</v>
      </c>
      <c r="H98" s="7">
        <v>451.45</v>
      </c>
      <c r="J98">
        <v>478.19</v>
      </c>
      <c r="K98">
        <v>25</v>
      </c>
      <c r="M98" s="4">
        <f t="shared" si="4"/>
        <v>954.64</v>
      </c>
      <c r="N98" s="4">
        <f t="shared" si="5"/>
        <v>14775.36</v>
      </c>
    </row>
    <row r="99" spans="1:14" x14ac:dyDescent="0.25">
      <c r="A99">
        <f t="shared" si="3"/>
        <v>91</v>
      </c>
      <c r="B99" t="s">
        <v>177</v>
      </c>
      <c r="C99" t="s">
        <v>165</v>
      </c>
      <c r="D99" t="s">
        <v>166</v>
      </c>
      <c r="E99" t="s">
        <v>25</v>
      </c>
      <c r="F99" t="s">
        <v>18</v>
      </c>
      <c r="G99" s="4">
        <v>14520</v>
      </c>
      <c r="H99" s="7">
        <v>416.72</v>
      </c>
      <c r="J99">
        <v>441.41</v>
      </c>
      <c r="K99">
        <v>25</v>
      </c>
      <c r="M99" s="4">
        <f t="shared" si="4"/>
        <v>883.13000000000011</v>
      </c>
      <c r="N99" s="4">
        <f t="shared" si="5"/>
        <v>13636.869999999999</v>
      </c>
    </row>
    <row r="100" spans="1:14" x14ac:dyDescent="0.25">
      <c r="A100">
        <f t="shared" si="3"/>
        <v>92</v>
      </c>
      <c r="B100" t="s">
        <v>178</v>
      </c>
      <c r="C100" t="s">
        <v>165</v>
      </c>
      <c r="D100" t="s">
        <v>166</v>
      </c>
      <c r="E100" t="s">
        <v>25</v>
      </c>
      <c r="F100" t="s">
        <v>18</v>
      </c>
      <c r="G100" s="4">
        <v>14520</v>
      </c>
      <c r="H100" s="7">
        <v>416.72</v>
      </c>
      <c r="J100">
        <v>441.41</v>
      </c>
      <c r="K100">
        <v>25</v>
      </c>
      <c r="M100" s="4">
        <f t="shared" si="4"/>
        <v>883.13000000000011</v>
      </c>
      <c r="N100" s="4">
        <f t="shared" si="5"/>
        <v>13636.869999999999</v>
      </c>
    </row>
    <row r="101" spans="1:14" x14ac:dyDescent="0.25">
      <c r="A101">
        <f t="shared" si="3"/>
        <v>93</v>
      </c>
      <c r="B101" t="s">
        <v>179</v>
      </c>
      <c r="C101" t="s">
        <v>180</v>
      </c>
      <c r="D101" t="s">
        <v>181</v>
      </c>
      <c r="E101" t="s">
        <v>25</v>
      </c>
      <c r="F101" t="s">
        <v>18</v>
      </c>
      <c r="G101" s="4">
        <v>22000</v>
      </c>
      <c r="H101" s="7">
        <v>631.4</v>
      </c>
      <c r="J101">
        <v>668.8</v>
      </c>
      <c r="K101">
        <v>25</v>
      </c>
      <c r="M101" s="4">
        <f t="shared" si="4"/>
        <v>1325.1999999999998</v>
      </c>
      <c r="N101" s="4">
        <f t="shared" si="5"/>
        <v>20674.8</v>
      </c>
    </row>
    <row r="102" spans="1:14" x14ac:dyDescent="0.25">
      <c r="A102">
        <f t="shared" si="3"/>
        <v>94</v>
      </c>
      <c r="B102" t="s">
        <v>182</v>
      </c>
      <c r="C102" t="s">
        <v>180</v>
      </c>
      <c r="D102" t="s">
        <v>183</v>
      </c>
      <c r="E102" t="s">
        <v>25</v>
      </c>
      <c r="F102" t="s">
        <v>18</v>
      </c>
      <c r="G102" s="4">
        <v>13200</v>
      </c>
      <c r="H102" s="7">
        <v>378.84</v>
      </c>
      <c r="J102">
        <v>401.28</v>
      </c>
      <c r="K102">
        <v>25</v>
      </c>
      <c r="L102" s="4">
        <v>2047.6</v>
      </c>
      <c r="M102" s="4">
        <f t="shared" si="4"/>
        <v>2852.72</v>
      </c>
      <c r="N102" s="4">
        <f t="shared" si="5"/>
        <v>10347.280000000001</v>
      </c>
    </row>
    <row r="103" spans="1:14" x14ac:dyDescent="0.25">
      <c r="A103">
        <f t="shared" si="3"/>
        <v>95</v>
      </c>
      <c r="B103" t="s">
        <v>184</v>
      </c>
      <c r="C103" t="s">
        <v>180</v>
      </c>
      <c r="D103" t="s">
        <v>185</v>
      </c>
      <c r="E103" t="s">
        <v>25</v>
      </c>
      <c r="F103" t="s">
        <v>18</v>
      </c>
      <c r="G103" s="4">
        <v>22000</v>
      </c>
      <c r="H103" s="7">
        <v>631.4</v>
      </c>
      <c r="J103">
        <v>668.8</v>
      </c>
      <c r="K103">
        <v>25</v>
      </c>
      <c r="M103" s="4">
        <f t="shared" si="4"/>
        <v>1325.1999999999998</v>
      </c>
      <c r="N103" s="4">
        <f t="shared" si="5"/>
        <v>20674.8</v>
      </c>
    </row>
    <row r="104" spans="1:14" x14ac:dyDescent="0.25">
      <c r="A104">
        <f t="shared" si="3"/>
        <v>96</v>
      </c>
      <c r="B104" t="s">
        <v>186</v>
      </c>
      <c r="C104" t="s">
        <v>180</v>
      </c>
      <c r="D104" t="s">
        <v>187</v>
      </c>
      <c r="E104" t="s">
        <v>25</v>
      </c>
      <c r="F104" t="s">
        <v>18</v>
      </c>
      <c r="G104" s="4">
        <v>15000</v>
      </c>
      <c r="H104" s="7">
        <v>430.5</v>
      </c>
      <c r="J104">
        <v>456</v>
      </c>
      <c r="K104">
        <v>25</v>
      </c>
      <c r="M104" s="4">
        <f t="shared" si="4"/>
        <v>911.5</v>
      </c>
      <c r="N104" s="4">
        <f t="shared" si="5"/>
        <v>14088.5</v>
      </c>
    </row>
    <row r="105" spans="1:14" x14ac:dyDescent="0.25">
      <c r="A105">
        <f t="shared" si="3"/>
        <v>97</v>
      </c>
      <c r="B105" t="s">
        <v>188</v>
      </c>
      <c r="C105" t="s">
        <v>189</v>
      </c>
      <c r="D105" t="s">
        <v>190</v>
      </c>
      <c r="E105" t="s">
        <v>25</v>
      </c>
      <c r="F105" t="s">
        <v>18</v>
      </c>
      <c r="G105" s="4">
        <v>20570</v>
      </c>
      <c r="H105" s="7">
        <v>590.36</v>
      </c>
      <c r="J105">
        <v>625.33000000000004</v>
      </c>
      <c r="K105">
        <v>25</v>
      </c>
      <c r="L105">
        <v>100</v>
      </c>
      <c r="M105" s="4">
        <f t="shared" si="4"/>
        <v>1340.69</v>
      </c>
      <c r="N105" s="4">
        <f t="shared" si="5"/>
        <v>19229.310000000001</v>
      </c>
    </row>
    <row r="106" spans="1:14" x14ac:dyDescent="0.25">
      <c r="A106">
        <f t="shared" si="3"/>
        <v>98</v>
      </c>
      <c r="B106" t="s">
        <v>191</v>
      </c>
      <c r="C106" t="s">
        <v>189</v>
      </c>
      <c r="D106" t="s">
        <v>192</v>
      </c>
      <c r="E106" t="s">
        <v>25</v>
      </c>
      <c r="F106" t="s">
        <v>18</v>
      </c>
      <c r="G106" s="4">
        <v>14520</v>
      </c>
      <c r="H106" s="7">
        <v>416.72</v>
      </c>
      <c r="J106">
        <v>441.41</v>
      </c>
      <c r="K106">
        <v>25</v>
      </c>
      <c r="M106" s="4">
        <f t="shared" si="4"/>
        <v>883.13000000000011</v>
      </c>
      <c r="N106" s="4">
        <f t="shared" si="5"/>
        <v>13636.869999999999</v>
      </c>
    </row>
    <row r="107" spans="1:14" x14ac:dyDescent="0.25">
      <c r="A107">
        <f t="shared" si="3"/>
        <v>99</v>
      </c>
      <c r="B107" t="s">
        <v>193</v>
      </c>
      <c r="C107" t="s">
        <v>189</v>
      </c>
      <c r="D107" t="s">
        <v>194</v>
      </c>
      <c r="E107" t="s">
        <v>25</v>
      </c>
      <c r="F107" t="s">
        <v>18</v>
      </c>
      <c r="G107" s="4">
        <v>12100</v>
      </c>
      <c r="H107" s="7">
        <v>347.27</v>
      </c>
      <c r="J107">
        <v>367.84</v>
      </c>
      <c r="K107">
        <v>25</v>
      </c>
      <c r="M107" s="4">
        <f t="shared" si="4"/>
        <v>740.1099999999999</v>
      </c>
      <c r="N107" s="4">
        <f t="shared" si="5"/>
        <v>11359.89</v>
      </c>
    </row>
    <row r="108" spans="1:14" x14ac:dyDescent="0.25">
      <c r="A108">
        <f t="shared" si="3"/>
        <v>100</v>
      </c>
      <c r="B108" t="s">
        <v>195</v>
      </c>
      <c r="C108" t="s">
        <v>189</v>
      </c>
      <c r="D108" t="s">
        <v>196</v>
      </c>
      <c r="E108" t="s">
        <v>25</v>
      </c>
      <c r="F108" t="s">
        <v>26</v>
      </c>
      <c r="G108" s="4">
        <v>16940</v>
      </c>
      <c r="H108" s="7">
        <v>486.18</v>
      </c>
      <c r="J108">
        <v>514.98</v>
      </c>
      <c r="K108">
        <v>25</v>
      </c>
      <c r="M108" s="4">
        <f t="shared" si="4"/>
        <v>1026.1600000000001</v>
      </c>
      <c r="N108" s="4">
        <f t="shared" si="5"/>
        <v>15913.84</v>
      </c>
    </row>
    <row r="109" spans="1:14" x14ac:dyDescent="0.25">
      <c r="A109">
        <f t="shared" si="3"/>
        <v>101</v>
      </c>
      <c r="B109" t="s">
        <v>197</v>
      </c>
      <c r="C109" t="s">
        <v>189</v>
      </c>
      <c r="D109" t="s">
        <v>190</v>
      </c>
      <c r="E109" t="s">
        <v>25</v>
      </c>
      <c r="F109" t="s">
        <v>26</v>
      </c>
      <c r="G109" s="4">
        <v>20570</v>
      </c>
      <c r="H109" s="7">
        <v>590.36</v>
      </c>
      <c r="J109">
        <v>625.33000000000004</v>
      </c>
      <c r="K109">
        <v>25</v>
      </c>
      <c r="M109" s="4">
        <f t="shared" si="4"/>
        <v>1240.69</v>
      </c>
      <c r="N109" s="4">
        <f t="shared" si="5"/>
        <v>19329.310000000001</v>
      </c>
    </row>
    <row r="110" spans="1:14" x14ac:dyDescent="0.25">
      <c r="A110">
        <f t="shared" si="3"/>
        <v>102</v>
      </c>
      <c r="B110" t="s">
        <v>198</v>
      </c>
      <c r="C110" t="s">
        <v>189</v>
      </c>
      <c r="D110" t="s">
        <v>190</v>
      </c>
      <c r="E110" t="s">
        <v>25</v>
      </c>
      <c r="F110" t="s">
        <v>18</v>
      </c>
      <c r="G110" s="4">
        <v>44000</v>
      </c>
      <c r="H110" s="7">
        <v>1262.8</v>
      </c>
      <c r="I110" s="4">
        <v>1007.19</v>
      </c>
      <c r="J110" s="4">
        <v>1337.6</v>
      </c>
      <c r="K110">
        <v>25</v>
      </c>
      <c r="M110" s="4">
        <f t="shared" si="4"/>
        <v>3632.5899999999997</v>
      </c>
      <c r="N110" s="4">
        <f t="shared" si="5"/>
        <v>40367.410000000003</v>
      </c>
    </row>
    <row r="111" spans="1:14" x14ac:dyDescent="0.25">
      <c r="A111">
        <f t="shared" si="3"/>
        <v>103</v>
      </c>
      <c r="B111" t="s">
        <v>199</v>
      </c>
      <c r="C111" t="s">
        <v>189</v>
      </c>
      <c r="D111" t="s">
        <v>200</v>
      </c>
      <c r="E111" t="s">
        <v>25</v>
      </c>
      <c r="F111" t="s">
        <v>18</v>
      </c>
      <c r="G111" s="4">
        <v>18150</v>
      </c>
      <c r="H111" s="7">
        <v>520.9</v>
      </c>
      <c r="J111">
        <v>551.76</v>
      </c>
      <c r="K111">
        <v>25</v>
      </c>
      <c r="M111" s="4">
        <f t="shared" si="4"/>
        <v>1097.6599999999999</v>
      </c>
      <c r="N111" s="4">
        <f t="shared" si="5"/>
        <v>17052.34</v>
      </c>
    </row>
    <row r="112" spans="1:14" x14ac:dyDescent="0.25">
      <c r="A112">
        <f t="shared" si="3"/>
        <v>104</v>
      </c>
      <c r="B112" t="s">
        <v>201</v>
      </c>
      <c r="C112" t="s">
        <v>189</v>
      </c>
      <c r="D112" t="s">
        <v>196</v>
      </c>
      <c r="E112" t="s">
        <v>25</v>
      </c>
      <c r="F112" t="s">
        <v>18</v>
      </c>
      <c r="G112" s="4">
        <v>16940</v>
      </c>
      <c r="H112" s="7">
        <v>486.18</v>
      </c>
      <c r="J112">
        <v>514.98</v>
      </c>
      <c r="K112">
        <v>25</v>
      </c>
      <c r="M112" s="4">
        <f t="shared" si="4"/>
        <v>1026.1600000000001</v>
      </c>
      <c r="N112" s="4">
        <f t="shared" si="5"/>
        <v>15913.84</v>
      </c>
    </row>
    <row r="113" spans="1:14" x14ac:dyDescent="0.25">
      <c r="A113">
        <f t="shared" si="3"/>
        <v>105</v>
      </c>
      <c r="B113" t="s">
        <v>202</v>
      </c>
      <c r="C113" t="s">
        <v>189</v>
      </c>
      <c r="D113" t="s">
        <v>203</v>
      </c>
      <c r="E113" t="s">
        <v>25</v>
      </c>
      <c r="F113" t="s">
        <v>18</v>
      </c>
      <c r="G113" s="4">
        <v>49500</v>
      </c>
      <c r="H113" s="7">
        <v>1420.65</v>
      </c>
      <c r="I113" s="4">
        <v>1783.43</v>
      </c>
      <c r="J113" s="4">
        <v>1504.8</v>
      </c>
      <c r="K113">
        <v>25</v>
      </c>
      <c r="M113" s="4">
        <f t="shared" si="4"/>
        <v>4733.88</v>
      </c>
      <c r="N113" s="4">
        <f t="shared" si="5"/>
        <v>44766.12</v>
      </c>
    </row>
    <row r="114" spans="1:14" x14ac:dyDescent="0.25">
      <c r="A114">
        <f t="shared" si="3"/>
        <v>106</v>
      </c>
      <c r="B114" t="s">
        <v>204</v>
      </c>
      <c r="C114" t="s">
        <v>189</v>
      </c>
      <c r="D114" t="s">
        <v>190</v>
      </c>
      <c r="E114" t="s">
        <v>25</v>
      </c>
      <c r="F114" t="s">
        <v>18</v>
      </c>
      <c r="G114" s="4">
        <v>19800</v>
      </c>
      <c r="H114" s="7">
        <v>568.26</v>
      </c>
      <c r="J114">
        <v>601.91999999999996</v>
      </c>
      <c r="K114">
        <v>25</v>
      </c>
      <c r="M114" s="4">
        <f t="shared" si="4"/>
        <v>1195.1799999999998</v>
      </c>
      <c r="N114" s="4">
        <f t="shared" si="5"/>
        <v>18604.82</v>
      </c>
    </row>
    <row r="115" spans="1:14" x14ac:dyDescent="0.25">
      <c r="A115">
        <f t="shared" si="3"/>
        <v>107</v>
      </c>
      <c r="B115" t="s">
        <v>205</v>
      </c>
      <c r="C115" t="s">
        <v>189</v>
      </c>
      <c r="D115" t="s">
        <v>190</v>
      </c>
      <c r="E115" t="s">
        <v>25</v>
      </c>
      <c r="F115" t="s">
        <v>26</v>
      </c>
      <c r="G115" s="4">
        <v>38500</v>
      </c>
      <c r="H115" s="7">
        <v>1104.95</v>
      </c>
      <c r="I115">
        <v>230.95</v>
      </c>
      <c r="J115" s="4">
        <v>1170.4000000000001</v>
      </c>
      <c r="K115">
        <v>25</v>
      </c>
      <c r="M115" s="4">
        <f t="shared" si="4"/>
        <v>2531.3000000000002</v>
      </c>
      <c r="N115" s="4">
        <f t="shared" si="5"/>
        <v>35968.699999999997</v>
      </c>
    </row>
    <row r="116" spans="1:14" x14ac:dyDescent="0.25">
      <c r="A116">
        <f t="shared" si="3"/>
        <v>108</v>
      </c>
      <c r="B116" t="s">
        <v>206</v>
      </c>
      <c r="C116" t="s">
        <v>207</v>
      </c>
      <c r="D116" t="s">
        <v>208</v>
      </c>
      <c r="E116" t="s">
        <v>25</v>
      </c>
      <c r="F116" t="s">
        <v>18</v>
      </c>
      <c r="G116" s="4">
        <v>15730</v>
      </c>
      <c r="H116" s="7">
        <v>451.45</v>
      </c>
      <c r="J116">
        <v>478.19</v>
      </c>
      <c r="K116">
        <v>25</v>
      </c>
      <c r="L116">
        <v>100</v>
      </c>
      <c r="M116" s="4">
        <f t="shared" si="4"/>
        <v>1054.6399999999999</v>
      </c>
      <c r="N116" s="4">
        <f t="shared" si="5"/>
        <v>14675.36</v>
      </c>
    </row>
    <row r="117" spans="1:14" x14ac:dyDescent="0.25">
      <c r="A117">
        <f t="shared" si="3"/>
        <v>109</v>
      </c>
      <c r="B117" t="s">
        <v>209</v>
      </c>
      <c r="C117" t="s">
        <v>207</v>
      </c>
      <c r="D117" t="s">
        <v>208</v>
      </c>
      <c r="E117" t="s">
        <v>25</v>
      </c>
      <c r="F117" t="s">
        <v>18</v>
      </c>
      <c r="G117" s="4">
        <v>15730</v>
      </c>
      <c r="H117" s="7">
        <v>451.45</v>
      </c>
      <c r="J117">
        <v>478.19</v>
      </c>
      <c r="K117">
        <v>25</v>
      </c>
      <c r="M117" s="4">
        <f t="shared" si="4"/>
        <v>954.64</v>
      </c>
      <c r="N117" s="4">
        <f t="shared" si="5"/>
        <v>14775.36</v>
      </c>
    </row>
    <row r="118" spans="1:14" x14ac:dyDescent="0.25">
      <c r="A118">
        <f t="shared" si="3"/>
        <v>110</v>
      </c>
      <c r="B118" t="s">
        <v>210</v>
      </c>
      <c r="C118" t="s">
        <v>207</v>
      </c>
      <c r="D118" t="s">
        <v>208</v>
      </c>
      <c r="E118" t="s">
        <v>25</v>
      </c>
      <c r="F118" t="s">
        <v>18</v>
      </c>
      <c r="G118" s="4">
        <v>16940</v>
      </c>
      <c r="H118" s="7">
        <v>486.18</v>
      </c>
      <c r="J118">
        <v>514.98</v>
      </c>
      <c r="K118">
        <v>25</v>
      </c>
      <c r="L118">
        <v>100</v>
      </c>
      <c r="M118" s="4">
        <f t="shared" si="4"/>
        <v>1126.1600000000001</v>
      </c>
      <c r="N118" s="4">
        <f t="shared" si="5"/>
        <v>15813.84</v>
      </c>
    </row>
    <row r="119" spans="1:14" x14ac:dyDescent="0.25">
      <c r="A119">
        <f t="shared" si="3"/>
        <v>111</v>
      </c>
      <c r="B119" t="s">
        <v>211</v>
      </c>
      <c r="C119" t="s">
        <v>207</v>
      </c>
      <c r="D119" t="s">
        <v>208</v>
      </c>
      <c r="E119" t="s">
        <v>25</v>
      </c>
      <c r="F119" t="s">
        <v>18</v>
      </c>
      <c r="G119" s="4">
        <v>18634</v>
      </c>
      <c r="H119" s="7">
        <v>534.79999999999995</v>
      </c>
      <c r="J119">
        <v>566.47</v>
      </c>
      <c r="K119">
        <v>25</v>
      </c>
      <c r="M119" s="4">
        <f t="shared" si="4"/>
        <v>1126.27</v>
      </c>
      <c r="N119" s="4">
        <f t="shared" si="5"/>
        <v>17507.73</v>
      </c>
    </row>
    <row r="120" spans="1:14" x14ac:dyDescent="0.25">
      <c r="A120">
        <f t="shared" si="3"/>
        <v>112</v>
      </c>
      <c r="B120" t="s">
        <v>212</v>
      </c>
      <c r="C120" t="s">
        <v>207</v>
      </c>
      <c r="D120" t="s">
        <v>208</v>
      </c>
      <c r="E120" t="s">
        <v>25</v>
      </c>
      <c r="F120" t="s">
        <v>18</v>
      </c>
      <c r="G120" s="4">
        <v>16940</v>
      </c>
      <c r="H120" s="7">
        <v>486.18</v>
      </c>
      <c r="J120">
        <v>514.98</v>
      </c>
      <c r="K120">
        <v>25</v>
      </c>
      <c r="L120">
        <v>100</v>
      </c>
      <c r="M120" s="4">
        <f t="shared" si="4"/>
        <v>1126.1600000000001</v>
      </c>
      <c r="N120" s="4">
        <f t="shared" si="5"/>
        <v>15813.84</v>
      </c>
    </row>
    <row r="121" spans="1:14" x14ac:dyDescent="0.25">
      <c r="A121">
        <f t="shared" si="3"/>
        <v>113</v>
      </c>
      <c r="B121" t="s">
        <v>213</v>
      </c>
      <c r="C121" t="s">
        <v>207</v>
      </c>
      <c r="D121" t="s">
        <v>214</v>
      </c>
      <c r="E121" t="s">
        <v>25</v>
      </c>
      <c r="F121" t="s">
        <v>18</v>
      </c>
      <c r="G121" s="4">
        <v>15730</v>
      </c>
      <c r="H121" s="7">
        <v>451.45</v>
      </c>
      <c r="J121">
        <v>478.19</v>
      </c>
      <c r="K121">
        <v>25</v>
      </c>
      <c r="M121" s="4">
        <f t="shared" si="4"/>
        <v>954.64</v>
      </c>
      <c r="N121" s="4">
        <f t="shared" si="5"/>
        <v>14775.36</v>
      </c>
    </row>
    <row r="122" spans="1:14" x14ac:dyDescent="0.25">
      <c r="A122">
        <f t="shared" si="3"/>
        <v>114</v>
      </c>
      <c r="B122" t="s">
        <v>215</v>
      </c>
      <c r="C122" t="s">
        <v>207</v>
      </c>
      <c r="D122" t="s">
        <v>216</v>
      </c>
      <c r="E122" t="s">
        <v>25</v>
      </c>
      <c r="F122" t="s">
        <v>18</v>
      </c>
      <c r="G122" s="4">
        <v>15730</v>
      </c>
      <c r="H122" s="7">
        <v>451.45</v>
      </c>
      <c r="J122">
        <v>478.19</v>
      </c>
      <c r="K122">
        <v>25</v>
      </c>
      <c r="M122" s="4">
        <f t="shared" si="4"/>
        <v>954.64</v>
      </c>
      <c r="N122" s="4">
        <f t="shared" si="5"/>
        <v>14775.36</v>
      </c>
    </row>
    <row r="123" spans="1:14" x14ac:dyDescent="0.25">
      <c r="A123">
        <f t="shared" si="3"/>
        <v>115</v>
      </c>
      <c r="B123" t="s">
        <v>217</v>
      </c>
      <c r="C123" t="s">
        <v>207</v>
      </c>
      <c r="D123" t="s">
        <v>214</v>
      </c>
      <c r="E123" t="s">
        <v>25</v>
      </c>
      <c r="F123" t="s">
        <v>18</v>
      </c>
      <c r="G123" s="4">
        <v>15730</v>
      </c>
      <c r="H123" s="7">
        <v>451.45</v>
      </c>
      <c r="J123">
        <v>478.19</v>
      </c>
      <c r="K123">
        <v>25</v>
      </c>
      <c r="L123">
        <v>100</v>
      </c>
      <c r="M123" s="4">
        <f t="shared" si="4"/>
        <v>1054.6399999999999</v>
      </c>
      <c r="N123" s="4">
        <f t="shared" si="5"/>
        <v>14675.36</v>
      </c>
    </row>
    <row r="124" spans="1:14" x14ac:dyDescent="0.25">
      <c r="A124">
        <f t="shared" si="3"/>
        <v>116</v>
      </c>
      <c r="B124" t="s">
        <v>218</v>
      </c>
      <c r="C124" t="s">
        <v>207</v>
      </c>
      <c r="D124" t="s">
        <v>208</v>
      </c>
      <c r="E124" t="s">
        <v>25</v>
      </c>
      <c r="F124" t="s">
        <v>18</v>
      </c>
      <c r="G124" s="4">
        <v>15730</v>
      </c>
      <c r="H124" s="7">
        <v>451.45</v>
      </c>
      <c r="J124">
        <v>478.19</v>
      </c>
      <c r="K124">
        <v>25</v>
      </c>
      <c r="L124">
        <v>100</v>
      </c>
      <c r="M124" s="4">
        <f t="shared" si="4"/>
        <v>1054.6399999999999</v>
      </c>
      <c r="N124" s="4">
        <f t="shared" si="5"/>
        <v>14675.36</v>
      </c>
    </row>
    <row r="125" spans="1:14" x14ac:dyDescent="0.25">
      <c r="A125">
        <f t="shared" si="3"/>
        <v>117</v>
      </c>
      <c r="B125" t="s">
        <v>219</v>
      </c>
      <c r="C125" t="s">
        <v>207</v>
      </c>
      <c r="D125" t="s">
        <v>208</v>
      </c>
      <c r="E125" t="s">
        <v>25</v>
      </c>
      <c r="F125" t="s">
        <v>18</v>
      </c>
      <c r="G125" s="4">
        <v>15730</v>
      </c>
      <c r="H125" s="7">
        <v>451.45</v>
      </c>
      <c r="J125">
        <v>478.19</v>
      </c>
      <c r="K125">
        <v>25</v>
      </c>
      <c r="M125" s="4">
        <f t="shared" si="4"/>
        <v>954.64</v>
      </c>
      <c r="N125" s="4">
        <f t="shared" si="5"/>
        <v>14775.36</v>
      </c>
    </row>
    <row r="126" spans="1:14" x14ac:dyDescent="0.25">
      <c r="A126">
        <f t="shared" si="3"/>
        <v>118</v>
      </c>
      <c r="B126" t="s">
        <v>220</v>
      </c>
      <c r="C126" t="s">
        <v>207</v>
      </c>
      <c r="D126" t="s">
        <v>208</v>
      </c>
      <c r="E126" t="s">
        <v>25</v>
      </c>
      <c r="F126" t="s">
        <v>18</v>
      </c>
      <c r="G126" s="4">
        <v>15730</v>
      </c>
      <c r="H126" s="7">
        <v>451.45</v>
      </c>
      <c r="J126">
        <v>478.19</v>
      </c>
      <c r="K126">
        <v>25</v>
      </c>
      <c r="M126" s="4">
        <f t="shared" si="4"/>
        <v>954.64</v>
      </c>
      <c r="N126" s="4">
        <f t="shared" si="5"/>
        <v>14775.36</v>
      </c>
    </row>
    <row r="127" spans="1:14" x14ac:dyDescent="0.25">
      <c r="A127">
        <f t="shared" si="3"/>
        <v>119</v>
      </c>
      <c r="B127" t="s">
        <v>221</v>
      </c>
      <c r="C127" t="s">
        <v>207</v>
      </c>
      <c r="D127" t="s">
        <v>208</v>
      </c>
      <c r="E127" t="s">
        <v>25</v>
      </c>
      <c r="F127" t="s">
        <v>18</v>
      </c>
      <c r="G127" s="4">
        <v>15730</v>
      </c>
      <c r="H127" s="7">
        <v>451.45</v>
      </c>
      <c r="J127">
        <v>478.19</v>
      </c>
      <c r="K127">
        <v>25</v>
      </c>
      <c r="M127" s="4">
        <f t="shared" si="4"/>
        <v>954.64</v>
      </c>
      <c r="N127" s="4">
        <f t="shared" si="5"/>
        <v>14775.36</v>
      </c>
    </row>
    <row r="128" spans="1:14" x14ac:dyDescent="0.25">
      <c r="A128">
        <f t="shared" si="3"/>
        <v>120</v>
      </c>
      <c r="B128" t="s">
        <v>222</v>
      </c>
      <c r="C128" t="s">
        <v>207</v>
      </c>
      <c r="D128" t="s">
        <v>208</v>
      </c>
      <c r="E128" t="s">
        <v>25</v>
      </c>
      <c r="F128" t="s">
        <v>18</v>
      </c>
      <c r="G128" s="4">
        <v>15730</v>
      </c>
      <c r="H128" s="7">
        <v>451.45</v>
      </c>
      <c r="J128">
        <v>478.19</v>
      </c>
      <c r="K128">
        <v>25</v>
      </c>
      <c r="M128" s="4">
        <f t="shared" si="4"/>
        <v>954.64</v>
      </c>
      <c r="N128" s="4">
        <f t="shared" si="5"/>
        <v>14775.36</v>
      </c>
    </row>
    <row r="129" spans="1:14" x14ac:dyDescent="0.25">
      <c r="A129">
        <f t="shared" si="3"/>
        <v>121</v>
      </c>
      <c r="B129" t="s">
        <v>223</v>
      </c>
      <c r="C129" t="s">
        <v>207</v>
      </c>
      <c r="D129" t="s">
        <v>224</v>
      </c>
      <c r="E129" t="s">
        <v>25</v>
      </c>
      <c r="F129" t="s">
        <v>18</v>
      </c>
      <c r="G129" s="4">
        <v>14520</v>
      </c>
      <c r="H129" s="7">
        <v>416.72</v>
      </c>
      <c r="J129">
        <v>441.41</v>
      </c>
      <c r="K129">
        <v>25</v>
      </c>
      <c r="M129" s="4">
        <f t="shared" si="4"/>
        <v>883.13000000000011</v>
      </c>
      <c r="N129" s="4">
        <f t="shared" si="5"/>
        <v>13636.869999999999</v>
      </c>
    </row>
    <row r="130" spans="1:14" x14ac:dyDescent="0.25">
      <c r="A130">
        <f t="shared" si="3"/>
        <v>122</v>
      </c>
      <c r="B130" t="s">
        <v>225</v>
      </c>
      <c r="C130" t="s">
        <v>207</v>
      </c>
      <c r="D130" t="s">
        <v>208</v>
      </c>
      <c r="E130" t="s">
        <v>25</v>
      </c>
      <c r="F130" t="s">
        <v>18</v>
      </c>
      <c r="G130" s="4">
        <v>15730</v>
      </c>
      <c r="H130" s="7">
        <v>451.45</v>
      </c>
      <c r="J130">
        <v>478.19</v>
      </c>
      <c r="K130">
        <v>25</v>
      </c>
      <c r="M130" s="4">
        <f t="shared" si="4"/>
        <v>954.64</v>
      </c>
      <c r="N130" s="4">
        <f t="shared" si="5"/>
        <v>14775.36</v>
      </c>
    </row>
    <row r="131" spans="1:14" x14ac:dyDescent="0.25">
      <c r="A131">
        <f t="shared" si="3"/>
        <v>123</v>
      </c>
      <c r="B131" t="s">
        <v>226</v>
      </c>
      <c r="C131" t="s">
        <v>207</v>
      </c>
      <c r="D131" t="s">
        <v>208</v>
      </c>
      <c r="E131" t="s">
        <v>25</v>
      </c>
      <c r="F131" t="s">
        <v>18</v>
      </c>
      <c r="G131" s="4">
        <v>15730</v>
      </c>
      <c r="H131" s="7">
        <v>451.45</v>
      </c>
      <c r="J131">
        <v>478.19</v>
      </c>
      <c r="K131">
        <v>25</v>
      </c>
      <c r="L131">
        <v>719.9</v>
      </c>
      <c r="M131" s="4">
        <f t="shared" si="4"/>
        <v>1674.54</v>
      </c>
      <c r="N131" s="4">
        <f t="shared" si="5"/>
        <v>14055.46</v>
      </c>
    </row>
    <row r="132" spans="1:14" x14ac:dyDescent="0.25">
      <c r="A132">
        <f t="shared" si="3"/>
        <v>124</v>
      </c>
      <c r="B132" t="s">
        <v>227</v>
      </c>
      <c r="C132" t="s">
        <v>207</v>
      </c>
      <c r="D132" t="s">
        <v>208</v>
      </c>
      <c r="E132" t="s">
        <v>25</v>
      </c>
      <c r="F132" t="s">
        <v>18</v>
      </c>
      <c r="G132" s="4">
        <v>15730</v>
      </c>
      <c r="H132" s="7">
        <v>451.45</v>
      </c>
      <c r="J132">
        <v>478.19</v>
      </c>
      <c r="K132">
        <v>25</v>
      </c>
      <c r="L132" s="4">
        <v>2185.36</v>
      </c>
      <c r="M132" s="4">
        <f t="shared" si="4"/>
        <v>3140</v>
      </c>
      <c r="N132" s="4">
        <f t="shared" si="5"/>
        <v>12590</v>
      </c>
    </row>
    <row r="133" spans="1:14" x14ac:dyDescent="0.25">
      <c r="A133">
        <f t="shared" si="3"/>
        <v>125</v>
      </c>
      <c r="B133" t="s">
        <v>228</v>
      </c>
      <c r="C133" t="s">
        <v>207</v>
      </c>
      <c r="D133" t="s">
        <v>208</v>
      </c>
      <c r="E133" t="s">
        <v>25</v>
      </c>
      <c r="F133" t="s">
        <v>18</v>
      </c>
      <c r="G133" s="4">
        <v>15730</v>
      </c>
      <c r="H133" s="7">
        <v>451.45</v>
      </c>
      <c r="J133">
        <v>478.19</v>
      </c>
      <c r="K133">
        <v>25</v>
      </c>
      <c r="M133" s="4">
        <f t="shared" si="4"/>
        <v>954.64</v>
      </c>
      <c r="N133" s="4">
        <f t="shared" si="5"/>
        <v>14775.36</v>
      </c>
    </row>
    <row r="134" spans="1:14" x14ac:dyDescent="0.25">
      <c r="A134">
        <f t="shared" si="3"/>
        <v>126</v>
      </c>
      <c r="B134" t="s">
        <v>229</v>
      </c>
      <c r="C134" t="s">
        <v>207</v>
      </c>
      <c r="D134" t="s">
        <v>208</v>
      </c>
      <c r="E134" t="s">
        <v>25</v>
      </c>
      <c r="F134" t="s">
        <v>18</v>
      </c>
      <c r="G134" s="4">
        <v>15730</v>
      </c>
      <c r="H134" s="7">
        <v>451.45</v>
      </c>
      <c r="J134">
        <v>478.19</v>
      </c>
      <c r="K134">
        <v>25</v>
      </c>
      <c r="M134" s="4">
        <f t="shared" si="4"/>
        <v>954.64</v>
      </c>
      <c r="N134" s="4">
        <f t="shared" si="5"/>
        <v>14775.36</v>
      </c>
    </row>
    <row r="135" spans="1:14" x14ac:dyDescent="0.25">
      <c r="A135">
        <f t="shared" si="3"/>
        <v>127</v>
      </c>
      <c r="B135" t="s">
        <v>230</v>
      </c>
      <c r="C135" t="s">
        <v>207</v>
      </c>
      <c r="D135" t="s">
        <v>208</v>
      </c>
      <c r="E135" t="s">
        <v>25</v>
      </c>
      <c r="F135" t="s">
        <v>18</v>
      </c>
      <c r="G135" s="4">
        <v>15730</v>
      </c>
      <c r="H135" s="7">
        <v>451.45</v>
      </c>
      <c r="J135">
        <v>478.19</v>
      </c>
      <c r="K135">
        <v>25</v>
      </c>
      <c r="M135" s="4">
        <f t="shared" si="4"/>
        <v>954.64</v>
      </c>
      <c r="N135" s="4">
        <f t="shared" si="5"/>
        <v>14775.36</v>
      </c>
    </row>
    <row r="136" spans="1:14" x14ac:dyDescent="0.25">
      <c r="A136">
        <f t="shared" si="3"/>
        <v>128</v>
      </c>
      <c r="B136" t="s">
        <v>231</v>
      </c>
      <c r="C136" t="s">
        <v>232</v>
      </c>
      <c r="D136" t="s">
        <v>160</v>
      </c>
      <c r="E136" t="s">
        <v>25</v>
      </c>
      <c r="F136" t="s">
        <v>18</v>
      </c>
      <c r="G136" s="4">
        <v>18452.5</v>
      </c>
      <c r="H136" s="7">
        <v>529.59</v>
      </c>
      <c r="J136">
        <v>560.96</v>
      </c>
      <c r="K136">
        <v>25</v>
      </c>
      <c r="L136">
        <v>469.9</v>
      </c>
      <c r="M136" s="4">
        <f t="shared" si="4"/>
        <v>1585.4500000000003</v>
      </c>
      <c r="N136" s="4">
        <f t="shared" si="5"/>
        <v>16867.05</v>
      </c>
    </row>
    <row r="137" spans="1:14" x14ac:dyDescent="0.25">
      <c r="A137">
        <f t="shared" si="3"/>
        <v>129</v>
      </c>
      <c r="B137" t="s">
        <v>233</v>
      </c>
      <c r="C137" t="s">
        <v>232</v>
      </c>
      <c r="D137" t="s">
        <v>160</v>
      </c>
      <c r="E137" t="s">
        <v>25</v>
      </c>
      <c r="F137" t="s">
        <v>18</v>
      </c>
      <c r="G137" s="4">
        <v>18452.5</v>
      </c>
      <c r="H137" s="7">
        <v>529.59</v>
      </c>
      <c r="J137">
        <v>560.96</v>
      </c>
      <c r="K137">
        <v>25</v>
      </c>
      <c r="L137">
        <v>100</v>
      </c>
      <c r="M137" s="4">
        <f t="shared" si="4"/>
        <v>1215.5500000000002</v>
      </c>
      <c r="N137" s="4">
        <f t="shared" si="5"/>
        <v>17236.95</v>
      </c>
    </row>
    <row r="138" spans="1:14" x14ac:dyDescent="0.25">
      <c r="A138">
        <f t="shared" ref="A138:A178" si="6">A137+1</f>
        <v>130</v>
      </c>
      <c r="B138" t="s">
        <v>234</v>
      </c>
      <c r="C138" t="s">
        <v>232</v>
      </c>
      <c r="D138" t="s">
        <v>235</v>
      </c>
      <c r="E138" t="s">
        <v>25</v>
      </c>
      <c r="F138" t="s">
        <v>18</v>
      </c>
      <c r="G138" s="4">
        <v>22000</v>
      </c>
      <c r="H138" s="7">
        <v>631.4</v>
      </c>
      <c r="J138">
        <v>668.8</v>
      </c>
      <c r="K138">
        <v>25</v>
      </c>
      <c r="M138" s="4">
        <f t="shared" ref="M138:M178" si="7">H138+I138+J138+K138+L138</f>
        <v>1325.1999999999998</v>
      </c>
      <c r="N138" s="4">
        <f t="shared" ref="N138:N178" si="8">G138-M138</f>
        <v>20674.8</v>
      </c>
    </row>
    <row r="139" spans="1:14" x14ac:dyDescent="0.25">
      <c r="A139">
        <f t="shared" si="6"/>
        <v>131</v>
      </c>
      <c r="B139" t="s">
        <v>236</v>
      </c>
      <c r="C139" t="s">
        <v>232</v>
      </c>
      <c r="D139" t="s">
        <v>237</v>
      </c>
      <c r="E139" t="s">
        <v>25</v>
      </c>
      <c r="F139" t="s">
        <v>26</v>
      </c>
      <c r="G139" s="4">
        <v>22000</v>
      </c>
      <c r="H139" s="7">
        <v>631.4</v>
      </c>
      <c r="J139">
        <v>668.8</v>
      </c>
      <c r="K139">
        <v>25</v>
      </c>
      <c r="M139" s="4">
        <f t="shared" si="7"/>
        <v>1325.1999999999998</v>
      </c>
      <c r="N139" s="4">
        <f t="shared" si="8"/>
        <v>20674.8</v>
      </c>
    </row>
    <row r="140" spans="1:14" x14ac:dyDescent="0.25">
      <c r="A140">
        <f t="shared" si="6"/>
        <v>132</v>
      </c>
      <c r="B140" t="s">
        <v>238</v>
      </c>
      <c r="C140" t="s">
        <v>232</v>
      </c>
      <c r="D140" t="s">
        <v>237</v>
      </c>
      <c r="E140" t="s">
        <v>25</v>
      </c>
      <c r="F140" t="s">
        <v>18</v>
      </c>
      <c r="G140" s="4">
        <v>22000</v>
      </c>
      <c r="H140" s="7">
        <v>631.4</v>
      </c>
      <c r="J140">
        <v>668.8</v>
      </c>
      <c r="K140">
        <v>25</v>
      </c>
      <c r="M140" s="4">
        <f t="shared" si="7"/>
        <v>1325.1999999999998</v>
      </c>
      <c r="N140" s="4">
        <f t="shared" si="8"/>
        <v>20674.8</v>
      </c>
    </row>
    <row r="141" spans="1:14" x14ac:dyDescent="0.25">
      <c r="A141">
        <f t="shared" si="6"/>
        <v>133</v>
      </c>
      <c r="B141" t="s">
        <v>239</v>
      </c>
      <c r="C141" t="s">
        <v>240</v>
      </c>
      <c r="D141" t="s">
        <v>241</v>
      </c>
      <c r="E141" t="s">
        <v>25</v>
      </c>
      <c r="F141" t="s">
        <v>18</v>
      </c>
      <c r="G141" s="4">
        <v>49500</v>
      </c>
      <c r="H141" s="7">
        <v>1420.65</v>
      </c>
      <c r="I141" s="4">
        <v>1783.43</v>
      </c>
      <c r="J141" s="4">
        <v>1504.8</v>
      </c>
      <c r="K141">
        <v>25</v>
      </c>
      <c r="L141">
        <v>100</v>
      </c>
      <c r="M141" s="4">
        <f t="shared" si="7"/>
        <v>4833.88</v>
      </c>
      <c r="N141" s="4">
        <f t="shared" si="8"/>
        <v>44666.12</v>
      </c>
    </row>
    <row r="142" spans="1:14" x14ac:dyDescent="0.25">
      <c r="A142">
        <f t="shared" si="6"/>
        <v>134</v>
      </c>
      <c r="B142" t="s">
        <v>242</v>
      </c>
      <c r="C142" t="s">
        <v>240</v>
      </c>
      <c r="D142" t="s">
        <v>243</v>
      </c>
      <c r="E142" t="s">
        <v>25</v>
      </c>
      <c r="F142" t="s">
        <v>18</v>
      </c>
      <c r="G142" s="4">
        <v>24255</v>
      </c>
      <c r="H142" s="7">
        <v>696.12</v>
      </c>
      <c r="J142">
        <v>737.35</v>
      </c>
      <c r="K142">
        <v>25</v>
      </c>
      <c r="L142">
        <v>100</v>
      </c>
      <c r="M142" s="4">
        <f t="shared" si="7"/>
        <v>1558.47</v>
      </c>
      <c r="N142" s="4">
        <f t="shared" si="8"/>
        <v>22696.53</v>
      </c>
    </row>
    <row r="143" spans="1:14" x14ac:dyDescent="0.25">
      <c r="A143">
        <f t="shared" si="6"/>
        <v>135</v>
      </c>
      <c r="B143" t="s">
        <v>244</v>
      </c>
      <c r="C143" t="s">
        <v>240</v>
      </c>
      <c r="D143" t="s">
        <v>245</v>
      </c>
      <c r="E143" t="s">
        <v>25</v>
      </c>
      <c r="F143" t="s">
        <v>18</v>
      </c>
      <c r="G143" s="4">
        <v>14520</v>
      </c>
      <c r="H143" s="7">
        <v>416.72</v>
      </c>
      <c r="J143">
        <v>441.41</v>
      </c>
      <c r="K143">
        <v>25</v>
      </c>
      <c r="M143" s="4">
        <f t="shared" si="7"/>
        <v>883.13000000000011</v>
      </c>
      <c r="N143" s="4">
        <f t="shared" si="8"/>
        <v>13636.869999999999</v>
      </c>
    </row>
    <row r="144" spans="1:14" x14ac:dyDescent="0.25">
      <c r="A144">
        <f t="shared" si="6"/>
        <v>136</v>
      </c>
      <c r="B144" t="s">
        <v>246</v>
      </c>
      <c r="C144" t="s">
        <v>240</v>
      </c>
      <c r="D144" t="s">
        <v>247</v>
      </c>
      <c r="E144" t="s">
        <v>25</v>
      </c>
      <c r="F144" t="s">
        <v>18</v>
      </c>
      <c r="G144" s="4">
        <v>14520</v>
      </c>
      <c r="H144" s="7">
        <v>416.72</v>
      </c>
      <c r="J144">
        <v>441.41</v>
      </c>
      <c r="K144">
        <v>25</v>
      </c>
      <c r="M144" s="4">
        <f t="shared" si="7"/>
        <v>883.13000000000011</v>
      </c>
      <c r="N144" s="4">
        <f t="shared" si="8"/>
        <v>13636.869999999999</v>
      </c>
    </row>
    <row r="145" spans="1:14" x14ac:dyDescent="0.25">
      <c r="A145">
        <f t="shared" si="6"/>
        <v>137</v>
      </c>
      <c r="B145" t="s">
        <v>248</v>
      </c>
      <c r="C145" t="s">
        <v>240</v>
      </c>
      <c r="D145" t="s">
        <v>247</v>
      </c>
      <c r="E145" t="s">
        <v>25</v>
      </c>
      <c r="F145" t="s">
        <v>18</v>
      </c>
      <c r="G145" s="4">
        <v>14500</v>
      </c>
      <c r="H145" s="7">
        <v>416.15</v>
      </c>
      <c r="J145">
        <v>440.8</v>
      </c>
      <c r="K145">
        <v>25</v>
      </c>
      <c r="M145" s="4">
        <f t="shared" si="7"/>
        <v>881.95</v>
      </c>
      <c r="N145" s="4">
        <f t="shared" si="8"/>
        <v>13618.05</v>
      </c>
    </row>
    <row r="146" spans="1:14" x14ac:dyDescent="0.25">
      <c r="A146">
        <f t="shared" si="6"/>
        <v>138</v>
      </c>
      <c r="B146" t="s">
        <v>249</v>
      </c>
      <c r="C146" t="s">
        <v>250</v>
      </c>
      <c r="D146" t="s">
        <v>251</v>
      </c>
      <c r="E146" t="s">
        <v>25</v>
      </c>
      <c r="F146" t="s">
        <v>18</v>
      </c>
      <c r="G146" s="4">
        <v>22000</v>
      </c>
      <c r="H146" s="7">
        <v>631.4</v>
      </c>
      <c r="J146">
        <v>668.8</v>
      </c>
      <c r="K146">
        <v>25</v>
      </c>
      <c r="M146" s="4">
        <f t="shared" si="7"/>
        <v>1325.1999999999998</v>
      </c>
      <c r="N146" s="4">
        <f t="shared" si="8"/>
        <v>20674.8</v>
      </c>
    </row>
    <row r="147" spans="1:14" x14ac:dyDescent="0.25">
      <c r="A147">
        <f t="shared" si="6"/>
        <v>139</v>
      </c>
      <c r="B147" t="s">
        <v>252</v>
      </c>
      <c r="C147" t="s">
        <v>253</v>
      </c>
      <c r="D147" t="s">
        <v>254</v>
      </c>
      <c r="E147" t="s">
        <v>25</v>
      </c>
      <c r="F147" t="s">
        <v>18</v>
      </c>
      <c r="G147" s="4">
        <v>66000</v>
      </c>
      <c r="H147" s="7">
        <v>1894.2</v>
      </c>
      <c r="I147" s="4">
        <v>4615.7299999999996</v>
      </c>
      <c r="J147" s="4">
        <v>2006.4</v>
      </c>
      <c r="K147">
        <v>25</v>
      </c>
      <c r="L147" s="4">
        <v>1815.46</v>
      </c>
      <c r="M147" s="4">
        <f t="shared" si="7"/>
        <v>10356.790000000001</v>
      </c>
      <c r="N147" s="4">
        <f t="shared" si="8"/>
        <v>55643.21</v>
      </c>
    </row>
    <row r="148" spans="1:14" x14ac:dyDescent="0.25">
      <c r="A148">
        <f t="shared" si="6"/>
        <v>140</v>
      </c>
      <c r="B148" t="s">
        <v>255</v>
      </c>
      <c r="C148" t="s">
        <v>253</v>
      </c>
      <c r="D148" t="s">
        <v>256</v>
      </c>
      <c r="E148" t="s">
        <v>25</v>
      </c>
      <c r="F148" t="s">
        <v>18</v>
      </c>
      <c r="G148" s="4">
        <v>90000</v>
      </c>
      <c r="H148" s="7">
        <v>2583</v>
      </c>
      <c r="I148" s="4">
        <v>9753.19</v>
      </c>
      <c r="J148" s="4">
        <v>2736</v>
      </c>
      <c r="K148">
        <v>25</v>
      </c>
      <c r="M148" s="4">
        <f t="shared" si="7"/>
        <v>15097.19</v>
      </c>
      <c r="N148" s="4">
        <f t="shared" si="8"/>
        <v>74902.81</v>
      </c>
    </row>
    <row r="149" spans="1:14" x14ac:dyDescent="0.25">
      <c r="A149">
        <f t="shared" si="6"/>
        <v>141</v>
      </c>
      <c r="B149" t="s">
        <v>257</v>
      </c>
      <c r="C149" t="s">
        <v>253</v>
      </c>
      <c r="D149" t="s">
        <v>258</v>
      </c>
      <c r="E149" t="s">
        <v>25</v>
      </c>
      <c r="F149" t="s">
        <v>18</v>
      </c>
      <c r="G149" s="4">
        <v>11000</v>
      </c>
      <c r="H149" s="7">
        <v>315.7</v>
      </c>
      <c r="J149">
        <v>334.4</v>
      </c>
      <c r="K149">
        <v>25</v>
      </c>
      <c r="M149" s="4">
        <f t="shared" si="7"/>
        <v>675.09999999999991</v>
      </c>
      <c r="N149" s="4">
        <f t="shared" si="8"/>
        <v>10324.9</v>
      </c>
    </row>
    <row r="150" spans="1:14" x14ac:dyDescent="0.25">
      <c r="A150">
        <f t="shared" si="6"/>
        <v>142</v>
      </c>
      <c r="B150" t="s">
        <v>259</v>
      </c>
      <c r="C150" t="s">
        <v>253</v>
      </c>
      <c r="D150" t="s">
        <v>260</v>
      </c>
      <c r="E150" t="s">
        <v>25</v>
      </c>
      <c r="F150" t="s">
        <v>18</v>
      </c>
      <c r="G150" s="4">
        <v>28875</v>
      </c>
      <c r="H150" s="7">
        <v>828.71</v>
      </c>
      <c r="J150">
        <v>877.8</v>
      </c>
      <c r="K150">
        <v>25</v>
      </c>
      <c r="L150">
        <v>100</v>
      </c>
      <c r="M150" s="4">
        <f t="shared" si="7"/>
        <v>1831.51</v>
      </c>
      <c r="N150" s="4">
        <f t="shared" si="8"/>
        <v>27043.49</v>
      </c>
    </row>
    <row r="151" spans="1:14" x14ac:dyDescent="0.25">
      <c r="A151">
        <f t="shared" si="6"/>
        <v>143</v>
      </c>
      <c r="B151" t="s">
        <v>261</v>
      </c>
      <c r="C151" t="s">
        <v>253</v>
      </c>
      <c r="D151" t="s">
        <v>262</v>
      </c>
      <c r="E151" t="s">
        <v>25</v>
      </c>
      <c r="F151" t="s">
        <v>18</v>
      </c>
      <c r="G151" s="4">
        <v>11000</v>
      </c>
      <c r="H151" s="7">
        <v>315.7</v>
      </c>
      <c r="J151">
        <v>334.4</v>
      </c>
      <c r="K151">
        <v>25</v>
      </c>
      <c r="L151">
        <v>100</v>
      </c>
      <c r="M151" s="4">
        <f t="shared" si="7"/>
        <v>775.09999999999991</v>
      </c>
      <c r="N151" s="4">
        <f t="shared" si="8"/>
        <v>10224.9</v>
      </c>
    </row>
    <row r="152" spans="1:14" x14ac:dyDescent="0.25">
      <c r="A152">
        <f t="shared" si="6"/>
        <v>144</v>
      </c>
      <c r="B152" t="s">
        <v>263</v>
      </c>
      <c r="C152" t="s">
        <v>253</v>
      </c>
      <c r="D152" t="s">
        <v>264</v>
      </c>
      <c r="E152" t="s">
        <v>25</v>
      </c>
      <c r="F152" t="s">
        <v>18</v>
      </c>
      <c r="G152" s="4">
        <v>14300</v>
      </c>
      <c r="H152" s="7">
        <v>410.41</v>
      </c>
      <c r="J152">
        <v>434.72</v>
      </c>
      <c r="K152">
        <v>25</v>
      </c>
      <c r="L152">
        <v>100</v>
      </c>
      <c r="M152" s="4">
        <f t="shared" si="7"/>
        <v>970.13000000000011</v>
      </c>
      <c r="N152" s="4">
        <f t="shared" si="8"/>
        <v>13329.869999999999</v>
      </c>
    </row>
    <row r="153" spans="1:14" x14ac:dyDescent="0.25">
      <c r="A153">
        <f t="shared" si="6"/>
        <v>145</v>
      </c>
      <c r="B153" t="s">
        <v>265</v>
      </c>
      <c r="C153" t="s">
        <v>253</v>
      </c>
      <c r="D153" t="s">
        <v>266</v>
      </c>
      <c r="E153" t="s">
        <v>25</v>
      </c>
      <c r="F153" t="s">
        <v>18</v>
      </c>
      <c r="G153" s="4">
        <v>11000</v>
      </c>
      <c r="H153" s="7">
        <v>315.7</v>
      </c>
      <c r="J153">
        <v>334.4</v>
      </c>
      <c r="K153">
        <v>25</v>
      </c>
      <c r="M153" s="4">
        <f t="shared" si="7"/>
        <v>675.09999999999991</v>
      </c>
      <c r="N153" s="4">
        <f t="shared" si="8"/>
        <v>10324.9</v>
      </c>
    </row>
    <row r="154" spans="1:14" x14ac:dyDescent="0.25">
      <c r="A154">
        <f t="shared" si="6"/>
        <v>146</v>
      </c>
      <c r="B154" t="s">
        <v>267</v>
      </c>
      <c r="C154" t="s">
        <v>253</v>
      </c>
      <c r="D154" t="s">
        <v>268</v>
      </c>
      <c r="E154" t="s">
        <v>25</v>
      </c>
      <c r="F154" t="s">
        <v>18</v>
      </c>
      <c r="G154" s="4">
        <v>33000</v>
      </c>
      <c r="H154" s="7">
        <v>947.1</v>
      </c>
      <c r="J154" s="4">
        <v>1003.2</v>
      </c>
      <c r="K154">
        <v>25</v>
      </c>
      <c r="M154" s="4">
        <f t="shared" si="7"/>
        <v>1975.3000000000002</v>
      </c>
      <c r="N154" s="4">
        <f t="shared" si="8"/>
        <v>31024.7</v>
      </c>
    </row>
    <row r="155" spans="1:14" x14ac:dyDescent="0.25">
      <c r="A155">
        <f t="shared" si="6"/>
        <v>147</v>
      </c>
      <c r="B155" t="s">
        <v>269</v>
      </c>
      <c r="C155" t="s">
        <v>270</v>
      </c>
      <c r="D155" t="s">
        <v>271</v>
      </c>
      <c r="E155" t="s">
        <v>25</v>
      </c>
      <c r="F155" t="s">
        <v>18</v>
      </c>
      <c r="G155" s="4">
        <v>49500</v>
      </c>
      <c r="H155" s="7">
        <v>1420.65</v>
      </c>
      <c r="I155" s="4">
        <v>1783.43</v>
      </c>
      <c r="J155" s="4">
        <v>1504.8</v>
      </c>
      <c r="K155">
        <v>25</v>
      </c>
      <c r="L155" s="4">
        <v>1715.46</v>
      </c>
      <c r="M155" s="4">
        <f t="shared" si="7"/>
        <v>6449.34</v>
      </c>
      <c r="N155" s="4">
        <f t="shared" si="8"/>
        <v>43050.66</v>
      </c>
    </row>
    <row r="156" spans="1:14" x14ac:dyDescent="0.25">
      <c r="A156">
        <f t="shared" si="6"/>
        <v>148</v>
      </c>
      <c r="B156" t="s">
        <v>272</v>
      </c>
      <c r="C156" t="s">
        <v>270</v>
      </c>
      <c r="D156" t="s">
        <v>273</v>
      </c>
      <c r="E156" t="s">
        <v>25</v>
      </c>
      <c r="F156" t="s">
        <v>18</v>
      </c>
      <c r="G156" s="4">
        <v>34650</v>
      </c>
      <c r="H156" s="7">
        <v>994.45</v>
      </c>
      <c r="J156" s="4">
        <v>1053.3599999999999</v>
      </c>
      <c r="K156">
        <v>25</v>
      </c>
      <c r="L156" s="4">
        <v>1039.8</v>
      </c>
      <c r="M156" s="4">
        <f t="shared" si="7"/>
        <v>3112.6099999999997</v>
      </c>
      <c r="N156" s="4">
        <f t="shared" si="8"/>
        <v>31537.39</v>
      </c>
    </row>
    <row r="157" spans="1:14" x14ac:dyDescent="0.25">
      <c r="A157">
        <f t="shared" si="6"/>
        <v>149</v>
      </c>
      <c r="B157" t="s">
        <v>274</v>
      </c>
      <c r="C157" t="s">
        <v>270</v>
      </c>
      <c r="D157" t="s">
        <v>275</v>
      </c>
      <c r="E157" t="s">
        <v>25</v>
      </c>
      <c r="F157" t="s">
        <v>18</v>
      </c>
      <c r="G157" s="4">
        <v>14520</v>
      </c>
      <c r="H157" s="7">
        <v>416.72</v>
      </c>
      <c r="J157">
        <v>441.41</v>
      </c>
      <c r="K157">
        <v>25</v>
      </c>
      <c r="M157" s="4">
        <f t="shared" si="7"/>
        <v>883.13000000000011</v>
      </c>
      <c r="N157" s="4">
        <f t="shared" si="8"/>
        <v>13636.869999999999</v>
      </c>
    </row>
    <row r="158" spans="1:14" x14ac:dyDescent="0.25">
      <c r="A158">
        <f t="shared" si="6"/>
        <v>150</v>
      </c>
      <c r="B158" t="s">
        <v>276</v>
      </c>
      <c r="C158" t="s">
        <v>270</v>
      </c>
      <c r="D158" t="s">
        <v>277</v>
      </c>
      <c r="E158" t="s">
        <v>25</v>
      </c>
      <c r="F158" t="s">
        <v>18</v>
      </c>
      <c r="G158" s="4">
        <v>22000</v>
      </c>
      <c r="H158" s="7">
        <v>631.4</v>
      </c>
      <c r="J158">
        <v>668.8</v>
      </c>
      <c r="K158">
        <v>25</v>
      </c>
      <c r="M158" s="4">
        <f t="shared" si="7"/>
        <v>1325.1999999999998</v>
      </c>
      <c r="N158" s="4">
        <f t="shared" si="8"/>
        <v>20674.8</v>
      </c>
    </row>
    <row r="159" spans="1:14" x14ac:dyDescent="0.25">
      <c r="A159">
        <f t="shared" si="6"/>
        <v>151</v>
      </c>
      <c r="B159" t="s">
        <v>278</v>
      </c>
      <c r="C159" t="s">
        <v>270</v>
      </c>
      <c r="D159" t="s">
        <v>266</v>
      </c>
      <c r="E159" t="s">
        <v>25</v>
      </c>
      <c r="F159" t="s">
        <v>26</v>
      </c>
      <c r="G159" s="4">
        <v>11000</v>
      </c>
      <c r="H159" s="7">
        <v>315.7</v>
      </c>
      <c r="J159">
        <v>334.4</v>
      </c>
      <c r="K159">
        <v>25</v>
      </c>
      <c r="M159" s="4">
        <f t="shared" si="7"/>
        <v>675.09999999999991</v>
      </c>
      <c r="N159" s="4">
        <f t="shared" si="8"/>
        <v>10324.9</v>
      </c>
    </row>
    <row r="160" spans="1:14" x14ac:dyDescent="0.25">
      <c r="A160">
        <f t="shared" si="6"/>
        <v>152</v>
      </c>
      <c r="B160" t="s">
        <v>279</v>
      </c>
      <c r="C160" t="s">
        <v>270</v>
      </c>
      <c r="D160" t="s">
        <v>262</v>
      </c>
      <c r="E160" t="s">
        <v>25</v>
      </c>
      <c r="F160" t="s">
        <v>18</v>
      </c>
      <c r="G160" s="4">
        <v>49500</v>
      </c>
      <c r="H160" s="7">
        <v>1420.65</v>
      </c>
      <c r="I160" s="4">
        <v>1783.43</v>
      </c>
      <c r="J160" s="4">
        <v>1504.8</v>
      </c>
      <c r="K160">
        <v>25</v>
      </c>
      <c r="L160" s="4">
        <v>1879.6</v>
      </c>
      <c r="M160" s="4">
        <f t="shared" si="7"/>
        <v>6613.48</v>
      </c>
      <c r="N160" s="4">
        <f t="shared" si="8"/>
        <v>42886.520000000004</v>
      </c>
    </row>
    <row r="161" spans="1:14" x14ac:dyDescent="0.25">
      <c r="A161">
        <f t="shared" si="6"/>
        <v>153</v>
      </c>
      <c r="B161" t="s">
        <v>280</v>
      </c>
      <c r="C161" t="s">
        <v>270</v>
      </c>
      <c r="D161" t="s">
        <v>281</v>
      </c>
      <c r="E161" t="s">
        <v>25</v>
      </c>
      <c r="F161" t="s">
        <v>18</v>
      </c>
      <c r="G161" s="4">
        <v>21175</v>
      </c>
      <c r="H161" s="7">
        <v>607.72</v>
      </c>
      <c r="J161">
        <v>643.72</v>
      </c>
      <c r="K161">
        <v>25</v>
      </c>
      <c r="M161" s="4">
        <f t="shared" si="7"/>
        <v>1276.44</v>
      </c>
      <c r="N161" s="4">
        <f t="shared" si="8"/>
        <v>19898.560000000001</v>
      </c>
    </row>
    <row r="162" spans="1:14" x14ac:dyDescent="0.25">
      <c r="A162">
        <f t="shared" si="6"/>
        <v>154</v>
      </c>
      <c r="B162" t="s">
        <v>306</v>
      </c>
      <c r="C162" t="s">
        <v>270</v>
      </c>
      <c r="D162" t="s">
        <v>266</v>
      </c>
      <c r="E162" t="s">
        <v>25</v>
      </c>
      <c r="F162" t="s">
        <v>18</v>
      </c>
      <c r="G162" s="4">
        <v>11000</v>
      </c>
      <c r="H162" s="7">
        <v>315.7</v>
      </c>
      <c r="J162">
        <v>334.4</v>
      </c>
      <c r="K162">
        <v>25</v>
      </c>
      <c r="M162" s="4">
        <f t="shared" si="7"/>
        <v>675.09999999999991</v>
      </c>
      <c r="N162" s="4">
        <f t="shared" si="8"/>
        <v>10324.9</v>
      </c>
    </row>
    <row r="163" spans="1:14" x14ac:dyDescent="0.25">
      <c r="A163">
        <f t="shared" si="6"/>
        <v>155</v>
      </c>
      <c r="B163" t="s">
        <v>282</v>
      </c>
      <c r="C163" t="s">
        <v>283</v>
      </c>
      <c r="D163" t="s">
        <v>284</v>
      </c>
      <c r="E163" t="s">
        <v>25</v>
      </c>
      <c r="F163" t="s">
        <v>18</v>
      </c>
      <c r="G163" s="4">
        <v>22990</v>
      </c>
      <c r="H163" s="7">
        <v>659.81</v>
      </c>
      <c r="J163">
        <v>698.9</v>
      </c>
      <c r="K163">
        <v>25</v>
      </c>
      <c r="M163" s="4">
        <f t="shared" si="7"/>
        <v>1383.71</v>
      </c>
      <c r="N163" s="4">
        <f t="shared" si="8"/>
        <v>21606.29</v>
      </c>
    </row>
    <row r="164" spans="1:14" x14ac:dyDescent="0.25">
      <c r="A164">
        <f t="shared" si="6"/>
        <v>156</v>
      </c>
      <c r="B164" t="s">
        <v>286</v>
      </c>
      <c r="C164" t="s">
        <v>285</v>
      </c>
      <c r="D164" t="s">
        <v>287</v>
      </c>
      <c r="E164" t="s">
        <v>25</v>
      </c>
      <c r="F164" t="s">
        <v>18</v>
      </c>
      <c r="G164" s="4">
        <v>10000</v>
      </c>
      <c r="H164" s="7">
        <v>287</v>
      </c>
      <c r="J164">
        <v>304</v>
      </c>
      <c r="K164">
        <v>25</v>
      </c>
      <c r="M164" s="4">
        <f t="shared" si="7"/>
        <v>616</v>
      </c>
      <c r="N164" s="4">
        <f t="shared" si="8"/>
        <v>9384</v>
      </c>
    </row>
    <row r="165" spans="1:14" x14ac:dyDescent="0.25">
      <c r="A165">
        <f t="shared" si="6"/>
        <v>157</v>
      </c>
      <c r="B165" t="s">
        <v>288</v>
      </c>
      <c r="C165" t="s">
        <v>285</v>
      </c>
      <c r="D165" t="s">
        <v>60</v>
      </c>
      <c r="E165" t="s">
        <v>25</v>
      </c>
      <c r="F165" t="s">
        <v>18</v>
      </c>
      <c r="G165" s="4">
        <v>10000</v>
      </c>
      <c r="H165" s="7">
        <v>287</v>
      </c>
      <c r="J165">
        <v>304</v>
      </c>
      <c r="K165">
        <v>25</v>
      </c>
      <c r="M165" s="4">
        <f t="shared" si="7"/>
        <v>616</v>
      </c>
      <c r="N165" s="4">
        <f t="shared" si="8"/>
        <v>9384</v>
      </c>
    </row>
    <row r="166" spans="1:14" x14ac:dyDescent="0.25">
      <c r="A166">
        <f t="shared" si="6"/>
        <v>158</v>
      </c>
      <c r="B166" t="s">
        <v>289</v>
      </c>
      <c r="C166" t="s">
        <v>285</v>
      </c>
      <c r="D166" t="s">
        <v>290</v>
      </c>
      <c r="E166" t="s">
        <v>25</v>
      </c>
      <c r="F166" t="s">
        <v>18</v>
      </c>
      <c r="G166" s="4">
        <v>11550</v>
      </c>
      <c r="H166" s="7">
        <v>331.48</v>
      </c>
      <c r="J166">
        <v>351.12</v>
      </c>
      <c r="K166">
        <v>25</v>
      </c>
      <c r="M166" s="4">
        <f t="shared" si="7"/>
        <v>707.6</v>
      </c>
      <c r="N166" s="4">
        <f t="shared" si="8"/>
        <v>10842.4</v>
      </c>
    </row>
    <row r="167" spans="1:14" x14ac:dyDescent="0.25">
      <c r="A167">
        <f t="shared" si="6"/>
        <v>159</v>
      </c>
      <c r="B167" t="s">
        <v>291</v>
      </c>
      <c r="C167" t="s">
        <v>285</v>
      </c>
      <c r="D167" t="s">
        <v>133</v>
      </c>
      <c r="E167" t="s">
        <v>25</v>
      </c>
      <c r="F167" t="s">
        <v>26</v>
      </c>
      <c r="G167" s="4">
        <v>10340</v>
      </c>
      <c r="H167" s="7">
        <v>296.76</v>
      </c>
      <c r="J167">
        <v>314.33999999999997</v>
      </c>
      <c r="K167">
        <v>25</v>
      </c>
      <c r="M167" s="4">
        <f t="shared" si="7"/>
        <v>636.09999999999991</v>
      </c>
      <c r="N167" s="4">
        <f t="shared" si="8"/>
        <v>9703.9</v>
      </c>
    </row>
    <row r="168" spans="1:14" x14ac:dyDescent="0.25">
      <c r="A168">
        <f t="shared" si="6"/>
        <v>160</v>
      </c>
      <c r="B168" t="s">
        <v>292</v>
      </c>
      <c r="C168" t="s">
        <v>285</v>
      </c>
      <c r="D168" t="s">
        <v>156</v>
      </c>
      <c r="E168" t="s">
        <v>25</v>
      </c>
      <c r="F168" t="s">
        <v>18</v>
      </c>
      <c r="G168" s="4">
        <v>14696</v>
      </c>
      <c r="H168" s="7">
        <v>421.78</v>
      </c>
      <c r="J168">
        <v>446.76</v>
      </c>
      <c r="K168">
        <v>25</v>
      </c>
      <c r="M168" s="4">
        <f t="shared" si="7"/>
        <v>893.54</v>
      </c>
      <c r="N168" s="4">
        <f t="shared" si="8"/>
        <v>13802.46</v>
      </c>
    </row>
    <row r="169" spans="1:14" x14ac:dyDescent="0.25">
      <c r="A169">
        <f t="shared" si="6"/>
        <v>161</v>
      </c>
      <c r="B169" t="s">
        <v>293</v>
      </c>
      <c r="C169" t="s">
        <v>285</v>
      </c>
      <c r="D169" t="s">
        <v>156</v>
      </c>
      <c r="E169" t="s">
        <v>25</v>
      </c>
      <c r="F169" t="s">
        <v>18</v>
      </c>
      <c r="G169" s="4">
        <v>10340</v>
      </c>
      <c r="H169" s="7">
        <v>296.76</v>
      </c>
      <c r="J169">
        <v>314.33999999999997</v>
      </c>
      <c r="K169">
        <v>25</v>
      </c>
      <c r="M169" s="4">
        <f t="shared" si="7"/>
        <v>636.09999999999991</v>
      </c>
      <c r="N169" s="4">
        <f t="shared" si="8"/>
        <v>9703.9</v>
      </c>
    </row>
    <row r="170" spans="1:14" x14ac:dyDescent="0.25">
      <c r="A170">
        <f t="shared" si="6"/>
        <v>162</v>
      </c>
      <c r="B170" t="s">
        <v>294</v>
      </c>
      <c r="C170" t="s">
        <v>285</v>
      </c>
      <c r="D170" t="s">
        <v>133</v>
      </c>
      <c r="E170" t="s">
        <v>25</v>
      </c>
      <c r="F170" t="s">
        <v>26</v>
      </c>
      <c r="G170" s="4">
        <v>10340</v>
      </c>
      <c r="H170" s="7">
        <v>296.76</v>
      </c>
      <c r="J170">
        <v>314.33999999999997</v>
      </c>
      <c r="K170">
        <v>25</v>
      </c>
      <c r="M170" s="4">
        <f t="shared" si="7"/>
        <v>636.09999999999991</v>
      </c>
      <c r="N170" s="4">
        <f t="shared" si="8"/>
        <v>9703.9</v>
      </c>
    </row>
    <row r="171" spans="1:14" x14ac:dyDescent="0.25">
      <c r="A171">
        <f t="shared" si="6"/>
        <v>163</v>
      </c>
      <c r="B171" t="s">
        <v>295</v>
      </c>
      <c r="C171" t="s">
        <v>285</v>
      </c>
      <c r="D171" t="s">
        <v>166</v>
      </c>
      <c r="E171" t="s">
        <v>25</v>
      </c>
      <c r="F171" t="s">
        <v>18</v>
      </c>
      <c r="G171" s="4">
        <v>10340</v>
      </c>
      <c r="H171" s="7">
        <v>296.76</v>
      </c>
      <c r="J171">
        <v>314.33999999999997</v>
      </c>
      <c r="K171">
        <v>25</v>
      </c>
      <c r="M171" s="4">
        <f t="shared" si="7"/>
        <v>636.09999999999991</v>
      </c>
      <c r="N171" s="4">
        <f t="shared" si="8"/>
        <v>9703.9</v>
      </c>
    </row>
    <row r="172" spans="1:14" x14ac:dyDescent="0.25">
      <c r="A172">
        <f t="shared" si="6"/>
        <v>164</v>
      </c>
      <c r="B172" t="s">
        <v>296</v>
      </c>
      <c r="C172" t="s">
        <v>285</v>
      </c>
      <c r="D172" t="s">
        <v>133</v>
      </c>
      <c r="E172" t="s">
        <v>25</v>
      </c>
      <c r="F172" t="s">
        <v>18</v>
      </c>
      <c r="G172" s="4">
        <v>10340</v>
      </c>
      <c r="H172" s="7">
        <v>296.76</v>
      </c>
      <c r="J172">
        <v>314.33999999999997</v>
      </c>
      <c r="K172">
        <v>25</v>
      </c>
      <c r="M172" s="4">
        <f t="shared" si="7"/>
        <v>636.09999999999991</v>
      </c>
      <c r="N172" s="4">
        <f t="shared" si="8"/>
        <v>9703.9</v>
      </c>
    </row>
    <row r="173" spans="1:14" x14ac:dyDescent="0.25">
      <c r="A173">
        <f t="shared" si="6"/>
        <v>165</v>
      </c>
      <c r="B173" t="s">
        <v>297</v>
      </c>
      <c r="C173" t="s">
        <v>285</v>
      </c>
      <c r="D173" t="s">
        <v>133</v>
      </c>
      <c r="E173" t="s">
        <v>25</v>
      </c>
      <c r="F173" t="s">
        <v>26</v>
      </c>
      <c r="G173" s="4">
        <v>10340</v>
      </c>
      <c r="H173" s="7">
        <v>296.76</v>
      </c>
      <c r="J173">
        <v>314.33999999999997</v>
      </c>
      <c r="K173">
        <v>25</v>
      </c>
      <c r="M173" s="4">
        <f t="shared" si="7"/>
        <v>636.09999999999991</v>
      </c>
      <c r="N173" s="4">
        <f t="shared" si="8"/>
        <v>9703.9</v>
      </c>
    </row>
    <row r="174" spans="1:14" x14ac:dyDescent="0.25">
      <c r="A174">
        <f t="shared" si="6"/>
        <v>166</v>
      </c>
      <c r="B174" t="s">
        <v>298</v>
      </c>
      <c r="C174" t="s">
        <v>285</v>
      </c>
      <c r="D174" t="s">
        <v>194</v>
      </c>
      <c r="E174" t="s">
        <v>25</v>
      </c>
      <c r="F174" t="s">
        <v>18</v>
      </c>
      <c r="G174" s="4">
        <v>10000</v>
      </c>
      <c r="H174" s="7">
        <v>287</v>
      </c>
      <c r="J174">
        <v>304</v>
      </c>
      <c r="K174">
        <v>25</v>
      </c>
      <c r="M174" s="4">
        <f t="shared" si="7"/>
        <v>616</v>
      </c>
      <c r="N174" s="4">
        <f t="shared" si="8"/>
        <v>9384</v>
      </c>
    </row>
    <row r="175" spans="1:14" x14ac:dyDescent="0.25">
      <c r="A175">
        <f t="shared" si="6"/>
        <v>167</v>
      </c>
      <c r="B175" t="s">
        <v>299</v>
      </c>
      <c r="C175" t="s">
        <v>285</v>
      </c>
      <c r="D175" t="s">
        <v>300</v>
      </c>
      <c r="E175" t="s">
        <v>25</v>
      </c>
      <c r="F175" t="s">
        <v>18</v>
      </c>
      <c r="G175" s="4">
        <v>10340</v>
      </c>
      <c r="H175" s="7">
        <v>296.76</v>
      </c>
      <c r="J175">
        <v>314.33999999999997</v>
      </c>
      <c r="K175">
        <v>25</v>
      </c>
      <c r="M175" s="4">
        <f t="shared" si="7"/>
        <v>636.09999999999991</v>
      </c>
      <c r="N175" s="4">
        <f t="shared" si="8"/>
        <v>9703.9</v>
      </c>
    </row>
    <row r="176" spans="1:14" x14ac:dyDescent="0.25">
      <c r="A176">
        <f t="shared" si="6"/>
        <v>168</v>
      </c>
      <c r="B176" t="s">
        <v>301</v>
      </c>
      <c r="C176" t="s">
        <v>285</v>
      </c>
      <c r="D176" t="s">
        <v>208</v>
      </c>
      <c r="E176" t="s">
        <v>25</v>
      </c>
      <c r="F176" t="s">
        <v>18</v>
      </c>
      <c r="G176" s="4">
        <v>14300</v>
      </c>
      <c r="H176" s="7">
        <v>410.41</v>
      </c>
      <c r="J176">
        <v>434.72</v>
      </c>
      <c r="K176">
        <v>25</v>
      </c>
      <c r="M176" s="4">
        <f t="shared" si="7"/>
        <v>870.13000000000011</v>
      </c>
      <c r="N176" s="4">
        <f t="shared" si="8"/>
        <v>13429.869999999999</v>
      </c>
    </row>
    <row r="177" spans="1:14" x14ac:dyDescent="0.25">
      <c r="A177">
        <f t="shared" si="6"/>
        <v>169</v>
      </c>
      <c r="B177" t="s">
        <v>302</v>
      </c>
      <c r="C177" t="s">
        <v>285</v>
      </c>
      <c r="D177" t="s">
        <v>303</v>
      </c>
      <c r="E177" t="s">
        <v>25</v>
      </c>
      <c r="F177" t="s">
        <v>18</v>
      </c>
      <c r="G177" s="4">
        <v>13200</v>
      </c>
      <c r="H177" s="7">
        <v>378.84</v>
      </c>
      <c r="J177">
        <v>401.28</v>
      </c>
      <c r="K177">
        <v>25</v>
      </c>
      <c r="M177" s="4">
        <f t="shared" si="7"/>
        <v>805.11999999999989</v>
      </c>
      <c r="N177" s="4">
        <f t="shared" si="8"/>
        <v>12394.880000000001</v>
      </c>
    </row>
    <row r="178" spans="1:14" x14ac:dyDescent="0.25">
      <c r="A178">
        <f t="shared" si="6"/>
        <v>170</v>
      </c>
      <c r="B178" t="s">
        <v>304</v>
      </c>
      <c r="C178" t="s">
        <v>285</v>
      </c>
      <c r="D178" t="s">
        <v>133</v>
      </c>
      <c r="E178" t="s">
        <v>25</v>
      </c>
      <c r="F178" t="s">
        <v>26</v>
      </c>
      <c r="G178" s="4">
        <v>13200</v>
      </c>
      <c r="H178" s="7">
        <v>378.84</v>
      </c>
      <c r="J178">
        <v>401.28</v>
      </c>
      <c r="K178">
        <v>25</v>
      </c>
      <c r="M178" s="4">
        <f t="shared" si="7"/>
        <v>805.11999999999989</v>
      </c>
      <c r="N178" s="4">
        <f t="shared" si="8"/>
        <v>12394.880000000001</v>
      </c>
    </row>
    <row r="179" spans="1:14" x14ac:dyDescent="0.25">
      <c r="E179" s="5" t="s">
        <v>305</v>
      </c>
      <c r="F179" s="5"/>
      <c r="G179" s="6">
        <f>SUM(G9:G178)</f>
        <v>4617382.0999999996</v>
      </c>
      <c r="H179" s="6">
        <f t="shared" ref="H179:N179" si="9">SUM(H9:H178)</f>
        <v>132518.77999999977</v>
      </c>
      <c r="I179" s="6">
        <f t="shared" si="9"/>
        <v>194132.16999999998</v>
      </c>
      <c r="J179" s="6">
        <f t="shared" si="9"/>
        <v>137588.43000000002</v>
      </c>
      <c r="K179" s="6">
        <f t="shared" si="9"/>
        <v>4250</v>
      </c>
      <c r="L179" s="6">
        <f t="shared" si="9"/>
        <v>41289.11</v>
      </c>
      <c r="M179" s="6">
        <f t="shared" si="9"/>
        <v>509778.48999999964</v>
      </c>
      <c r="N179" s="6">
        <f t="shared" si="9"/>
        <v>4107603.6099999971</v>
      </c>
    </row>
  </sheetData>
  <autoFilter ref="A8:N33" xr:uid="{00000000-0009-0000-0000-000000000000}"/>
  <printOptions horizontalCentered="1"/>
  <pageMargins left="0.23611111111111099" right="0.23611111111111099" top="0.31527777777777799" bottom="0.31527777777777799" header="0.511811023622047" footer="0.511811023622047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41</cp:revision>
  <cp:lastPrinted>2024-05-04T17:01:41Z</cp:lastPrinted>
  <dcterms:created xsi:type="dcterms:W3CDTF">2021-12-16T18:03:56Z</dcterms:created>
  <dcterms:modified xsi:type="dcterms:W3CDTF">2024-05-04T17:02:19Z</dcterms:modified>
  <dc:language>es-DO</dc:language>
</cp:coreProperties>
</file>